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 FIDIC" sheetId="1" state="visible" r:id="rId2"/>
    <sheet name="Arkusz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<sst xmlns="http://schemas.openxmlformats.org/spreadsheetml/2006/main" count="191" uniqueCount="78">
  <si>
    <t xml:space="preserve">KOSZTORYS  nr:  344-004-006</t>
  </si>
  <si>
    <t xml:space="preserve">Budowa układu drogowego w ciągu ulicy Działkowców we Wrześni wraz z budową wiaduktów kolejowych - tuneli pod liniami kolejowymi nr 281 i 808</t>
  </si>
  <si>
    <t xml:space="preserve">CZEŚĆ PKP </t>
  </si>
  <si>
    <t xml:space="preserve">Przebudowa i zabezpieczenie sieci elektroenergetycznej średniego i niskiego napięcia oraz PKP (I 4 formularza ofertowego)</t>
  </si>
  <si>
    <t xml:space="preserve">modyfikacja nr 1</t>
  </si>
  <si>
    <t xml:space="preserve">Lp</t>
  </si>
  <si>
    <t xml:space="preserve">Nr Specyfikacji</t>
  </si>
  <si>
    <t xml:space="preserve">Opis pozycji</t>
  </si>
  <si>
    <t xml:space="preserve">Ilość</t>
  </si>
  <si>
    <t xml:space="preserve">J.m.</t>
  </si>
  <si>
    <t xml:space="preserve">Cena jedn.</t>
  </si>
  <si>
    <t xml:space="preserve">Wartość</t>
  </si>
  <si>
    <t xml:space="preserve">D-01.03.02</t>
  </si>
  <si>
    <t xml:space="preserve">Sieć PKP Energetyka</t>
  </si>
  <si>
    <t xml:space="preserve">Wykop mechaniczny pod słupy wirowane  1-żerdziowe, o długości: 13,5 m - koparko-spycharką z deskowaniem</t>
  </si>
  <si>
    <t xml:space="preserve">stan</t>
  </si>
  <si>
    <t xml:space="preserve">Montaż i stawianie słupów wirowanych jednożerdziowych, z ustojem Us23, z żerdziami o długości: 13,5 m; słup Kgo-13,5/25kN</t>
  </si>
  <si>
    <t xml:space="preserve">słup</t>
  </si>
  <si>
    <t xml:space="preserve">Montaż na słupach układów odłącznikowych typu: RN/III 24/4</t>
  </si>
  <si>
    <t xml:space="preserve">szt</t>
  </si>
  <si>
    <t xml:space="preserve">Montaż ograniczników przepięć na konstrukcji słupów lub stacji transformatorowej, np. typu POLIM-D-18 (1 kpl = 3 szt)</t>
  </si>
  <si>
    <t xml:space="preserve">kpl</t>
  </si>
  <si>
    <t xml:space="preserve">Montaż głowic napowietrznych,na kablach energetycznych jednożyłowych SN, np. głowica POLT-24D/1XO-12A</t>
  </si>
  <si>
    <t xml:space="preserve">Montaż łańcuchów odciągowych</t>
  </si>
  <si>
    <t xml:space="preserve">Mechaniczne pogrążanie uziomów pionowych prętowych w gruncie: kat.III: uziom Fe/Zn śr. 18 mm </t>
  </si>
  <si>
    <t xml:space="preserve">m</t>
  </si>
  <si>
    <t xml:space="preserve">Montaż uziomu z bednarki o przekroju 30x4 w wykopie: bednarka Fe/Zn 30x4</t>
  </si>
  <si>
    <t xml:space="preserve">Montaż rur osłonowych na słupach: rura SV160</t>
  </si>
  <si>
    <t xml:space="preserve">Ręczne kopanie rowów dla kabli i/lub rur osłonowych w gruncie kat.III, przy szerokości dna wykopu do 0,4 m i głębokości rowu do 1,0 m</t>
  </si>
  <si>
    <t xml:space="preserve">Nasypanie warstwy piasku na dnie rowu kablowego o szerokości: do 0.4 m - podsypka</t>
  </si>
  <si>
    <t xml:space="preserve">Ręczne układanie w rowach kablowych, kabli  z przykryciem folią: kabel XRUHAKXS 1x70mm, 12/20kV</t>
  </si>
  <si>
    <t xml:space="preserve">Układanie w rurze przepustowej kabla XRUHAKXS 1x70mm, 12/20kV</t>
  </si>
  <si>
    <t xml:space="preserve">Układanie w wykopie / konstrukcji wiaduktu rur ochronnych HDPE o średnicy 160mm o odporności na ściskanie N750 (np. SRS160)</t>
  </si>
  <si>
    <t xml:space="preserve">Montaż muf przelotowych na kablach energetycznych z żyłami aluminiowymi, o izolacji i powłoce z tworzyw sztucznych, przy przekroju żył: ponad 70 do 150 mm2, na nap.ponad 10 do 20 kV: mufa POLJ 24/1x70-150</t>
  </si>
  <si>
    <t xml:space="preserve">Nasypanie warstwy piasku na dnie rowu kablowego o szerokości: do 0.4 m - przykrycie kabla</t>
  </si>
  <si>
    <t xml:space="preserve">Ręczne zasypywanie rowów dla kabli i/lub rur osłonowych w gruncie kat.III, przy szerokości dna wykopu do 0,4 m i głębokości rowu do 0,8 m</t>
  </si>
  <si>
    <t xml:space="preserve">Badanie linii kablowej: średniego napięcia</t>
  </si>
  <si>
    <t xml:space="preserve">odc</t>
  </si>
  <si>
    <t xml:space="preserve">Badanie i pomiar uziemienia ochronnego lub roboczego: pierwszy pomiar</t>
  </si>
  <si>
    <t xml:space="preserve">pomiar</t>
  </si>
  <si>
    <t xml:space="preserve">Demontaż stanowisk słupowych linii napowietrznej SN</t>
  </si>
  <si>
    <t xml:space="preserve">Demontaż kabli wielożyłowych układanych w ziemi, o masie: ponad 2,0 do 3,0 kg/m /grunt kat.III-IV/</t>
  </si>
  <si>
    <t xml:space="preserve">100 m</t>
  </si>
  <si>
    <t xml:space="preserve">Wywóz ziemi samochodami samowyładowczymi z załadowaniem i wyładowaniem gruntu kategorii: III</t>
  </si>
  <si>
    <t xml:space="preserve">m3</t>
  </si>
  <si>
    <t xml:space="preserve">Sieć SRK</t>
  </si>
  <si>
    <t xml:space="preserve">Ręczne kopanie rowów dla kabli i/lub rur osłonowych w gruncie kat.III, przy szerokości dna wykopu do 0,4 m i głębokości rowu do 0,8 m</t>
  </si>
  <si>
    <t xml:space="preserve">Ręczne układanie w rowach kablowych, kabli z przykryciem folią, kabel typu YKY 2x6mm2</t>
  </si>
  <si>
    <t xml:space="preserve">Układanie w rurze przepustowej kabla YKY 2x6mm2</t>
  </si>
  <si>
    <t xml:space="preserve">Ręczne układanie w rowach kablowych, kabli z przykryciem folią, kabel typu YKY 3x4mm2</t>
  </si>
  <si>
    <t xml:space="preserve">Układanie w rurze przepustowej kabla YKY 3x4mm2</t>
  </si>
  <si>
    <t xml:space="preserve">Ręczne układanie w rowach kablowych, kabli z przykryciem folią, kabel typu YKY 4x6mm2</t>
  </si>
  <si>
    <t xml:space="preserve">Układanie w rurze przepustowej kabla YKY 4x6mm2</t>
  </si>
  <si>
    <t xml:space="preserve">Ręczne układanie w rowach kablowych, kabli z przykryciem folią, kabel typu YKY 4x0,7mm2</t>
  </si>
  <si>
    <t xml:space="preserve">Układanie w rurze przepustowej kabla YKY 4x0,7mm2</t>
  </si>
  <si>
    <t xml:space="preserve">Ręczne układanie w rowach kablowych, kabli z przykryciem folią, kabel typu YAKY 4x25mm2</t>
  </si>
  <si>
    <t xml:space="preserve">Układanie w rurze przepustowej kabla YAKY 4x25mm2</t>
  </si>
  <si>
    <t xml:space="preserve">Ręczne układanie w rowach kablowych, kabli z przykryciem folią, kabel typu YKSY 4x1,5mm2</t>
  </si>
  <si>
    <t xml:space="preserve">Układanie w rurze przepustowej kabla YKSY 4x1,5mm2</t>
  </si>
  <si>
    <t xml:space="preserve">Ręczne układanie w rowach kablowych, kabli z przykryciem folią, kabel typu YKSY 5x1,0mm2</t>
  </si>
  <si>
    <t xml:space="preserve">Układanie w rurze przepustowej kabla YKSY 5x1,0mm2</t>
  </si>
  <si>
    <t xml:space="preserve">Ręczne układanie w rowach kablowych, kabli z przykryciem folią, kabel typu YAKY 7x1,5mm2</t>
  </si>
  <si>
    <t xml:space="preserve">Układanie w rurze przepustowej kabla YAKY 7x1,5mm2</t>
  </si>
  <si>
    <t xml:space="preserve">Ręczne układanie w rowach kablowych, kabli z przykryciem folią, kabel typu YAKY 10x1,0mm2</t>
  </si>
  <si>
    <t xml:space="preserve">Układanie w rurze przepustowej kabla YAKY 10x1,0mm2</t>
  </si>
  <si>
    <t xml:space="preserve">Ręczne układanie w rowach kablowych, kabli z przykryciem folią, kabel typu YAKY 24x1,0mm2</t>
  </si>
  <si>
    <t xml:space="preserve">Układanie w rurze przepustowej kabla YAKY 24x1,0mm2</t>
  </si>
  <si>
    <t xml:space="preserve">Ręczne układanie w rowach kablowych, kabli z przykryciem folią, kabel typu YAKY 61x1,5mm2</t>
  </si>
  <si>
    <t xml:space="preserve">Układanie w rurze przepustowej kabla YAKY 61x1,5mm2</t>
  </si>
  <si>
    <t xml:space="preserve">Ręczne układanie w rowach kablowych, kabli z przykryciem folią, kabel typuXzTKMXpw 10x4x0,8mm2</t>
  </si>
  <si>
    <t xml:space="preserve">Układanie w rurze przepustowej kabla XzTKMXpw 10x4x0,8mm2</t>
  </si>
  <si>
    <t xml:space="preserve">Montaż muf przelotowych na kablach SRK</t>
  </si>
  <si>
    <t xml:space="preserve">Ręczne układanie w rowach kablowych rurociągu HDPE40/3,7 + 2 złączki ciśnieniowe</t>
  </si>
  <si>
    <t xml:space="preserve">Demontaż kabli wielożyłowych układanych w ziemi, o masie: ponad 2,0 do 3,0 kg/m /grunt kat.III-IV/ (demontaż 765m kabli oraz 35m rury HDPE40/3,7)</t>
  </si>
  <si>
    <t xml:space="preserve">Demontaż latarni oświetleniowych / rogatek kolejowych / sygnalizatotów</t>
  </si>
  <si>
    <t xml:space="preserve">Ręczne układanie w rowach kablowych, kabli z przykryciem folią, kabel typu XzTKMXpw 6x2x0,8mm2 (dla liczników zwolnienia przejazdu, 2odc.)</t>
  </si>
  <si>
    <t xml:space="preserve">Ręczne układanie w rowach kablowych, kabli z przykryciem folią, kabel typu YKSY 3x1,5mm2 (kable do napędu N1 i sygnalizatora S1, kable do napędu N2 i sygnalizatora S1, 2odc.)</t>
  </si>
  <si>
    <t xml:space="preserve">Wartość netto: 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</si>
</sst>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"/>
    <numFmt numFmtId="166" formatCode="0.00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80000"/>
      <name val="Arial Narrow CE"/>
      <family val="2"/>
      <charset val="238"/>
    </font>
    <font>
      <sz val="11"/>
      <color rgb="FF080000"/>
      <name val="Arial Narrow CE"/>
      <family val="2"/>
      <charset val="238"/>
    </font>
    <font>
      <sz val="9"/>
      <color rgb="FF080000"/>
      <name val="Arial Narrow CE"/>
      <family val="2"/>
      <charset val="238"/>
    </font>
    <font>
      <sz val="9"/>
      <color rgb="FF000000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69"/>
  <sheetViews>
    <sheetView showFormulas="false" showGridLines="true" showRowColHeaders="true" showZeros="true" rightToLeft="false" tabSelected="true" showOutlineSymbols="true" defaultGridColor="true" view="normal" topLeftCell="A4" colorId="64" zoomScale="120" zoomScaleNormal="120" zoomScalePageLayoutView="100" workbookViewId="0">
      <selection pane="topLeft" activeCell="G5" activeCellId="0" sqref="G5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6.39"/>
    <col collapsed="false" customWidth="true" hidden="false" outlineLevel="0" max="2" min="2" style="1" width="11.94"/>
    <col collapsed="false" customWidth="true" hidden="false" outlineLevel="0" max="3" min="3" style="2" width="97.12"/>
    <col collapsed="false" customWidth="true" hidden="false" outlineLevel="0" max="4" min="4" style="1" width="9.86"/>
    <col collapsed="false" customWidth="true" hidden="false" outlineLevel="0" max="5" min="5" style="1" width="6.71"/>
    <col collapsed="false" customWidth="true" hidden="false" outlineLevel="0" max="6" min="6" style="1" width="11.11"/>
    <col collapsed="false" customWidth="true" hidden="false" outlineLevel="0" max="7" min="7" style="2" width="14.31"/>
    <col collapsed="false" customWidth="false" hidden="false" outlineLevel="0" max="1024" min="8" style="2" width="8.67"/>
  </cols>
  <sheetData>
    <row r="1" customFormat="false" ht="24.95" hidden="false" customHeight="true" outlineLevel="0" collapsed="false">
      <c r="C1" s="3" t="s">
        <v>0</v>
      </c>
    </row>
    <row r="2" customFormat="false" ht="29.1" hidden="false" customHeight="true" outlineLevel="0" collapsed="false">
      <c r="C2" s="4" t="s">
        <v>1</v>
      </c>
    </row>
    <row r="3" customFormat="false" ht="15" hidden="false" customHeight="true" outlineLevel="0" collapsed="false">
      <c r="C3" s="4" t="s">
        <v>2</v>
      </c>
    </row>
    <row r="4" customFormat="false" ht="15" hidden="false" customHeight="true" outlineLevel="0" collapsed="false">
      <c r="C4" s="4"/>
    </row>
    <row r="5" customFormat="false" ht="15" hidden="false" customHeight="true" outlineLevel="0" collapsed="false">
      <c r="C5" s="5" t="s">
        <v>3</v>
      </c>
      <c r="D5" s="6" t="s">
        <v>4</v>
      </c>
      <c r="E5" s="6"/>
      <c r="F5" s="6"/>
    </row>
    <row r="6" customFormat="false" ht="15" hidden="false" customHeight="true" outlineLevel="0" collapsed="false"/>
    <row r="7" s="1" customFormat="true" ht="15" hidden="false" customHeight="true" outlineLevel="0" collapsed="false">
      <c r="A7" s="7" t="s">
        <v>5</v>
      </c>
      <c r="B7" s="7" t="s">
        <v>6</v>
      </c>
      <c r="C7" s="7" t="s">
        <v>7</v>
      </c>
      <c r="D7" s="7" t="s">
        <v>8</v>
      </c>
      <c r="E7" s="7" t="s">
        <v>9</v>
      </c>
      <c r="F7" s="7" t="s">
        <v>10</v>
      </c>
      <c r="G7" s="7" t="s">
        <v>11</v>
      </c>
    </row>
    <row r="8" customFormat="false" ht="15" hidden="false" customHeight="true" outlineLevel="0" collapsed="false">
      <c r="A8" s="8"/>
      <c r="B8" s="8"/>
      <c r="C8" s="9"/>
      <c r="D8" s="8"/>
      <c r="E8" s="8"/>
      <c r="F8" s="8"/>
      <c r="G8" s="9"/>
    </row>
    <row r="9" customFormat="false" ht="15" hidden="false" customHeight="true" outlineLevel="0" collapsed="false">
      <c r="A9" s="7" t="n">
        <v>1</v>
      </c>
      <c r="B9" s="7" t="s">
        <v>12</v>
      </c>
      <c r="C9" s="10" t="s">
        <v>13</v>
      </c>
      <c r="D9" s="11"/>
      <c r="E9" s="7"/>
      <c r="F9" s="12"/>
      <c r="G9" s="13"/>
    </row>
    <row r="10" customFormat="false" ht="15" hidden="false" customHeight="true" outlineLevel="0" collapsed="false">
      <c r="A10" s="7" t="n">
        <v>1</v>
      </c>
      <c r="B10" s="7" t="s">
        <v>12</v>
      </c>
      <c r="C10" s="10" t="s">
        <v>14</v>
      </c>
      <c r="D10" s="11" t="n">
        <v>1</v>
      </c>
      <c r="E10" s="7" t="s">
        <v>15</v>
      </c>
      <c r="F10" s="12"/>
      <c r="G10" s="13" t="n">
        <f aca="false">ROUND(D10*F10,2)</f>
        <v>0</v>
      </c>
    </row>
    <row r="11" customFormat="false" ht="15" hidden="false" customHeight="true" outlineLevel="0" collapsed="false">
      <c r="A11" s="7" t="n">
        <v>2</v>
      </c>
      <c r="B11" s="7" t="s">
        <v>12</v>
      </c>
      <c r="C11" s="10" t="s">
        <v>16</v>
      </c>
      <c r="D11" s="11" t="n">
        <v>1</v>
      </c>
      <c r="E11" s="7" t="s">
        <v>17</v>
      </c>
      <c r="F11" s="12"/>
      <c r="G11" s="13" t="n">
        <f aca="false">ROUND(D11*F11,2)</f>
        <v>0</v>
      </c>
    </row>
    <row r="12" customFormat="false" ht="15" hidden="false" customHeight="true" outlineLevel="0" collapsed="false">
      <c r="A12" s="7" t="n">
        <v>3</v>
      </c>
      <c r="B12" s="7" t="s">
        <v>12</v>
      </c>
      <c r="C12" s="10" t="s">
        <v>18</v>
      </c>
      <c r="D12" s="11" t="n">
        <v>1</v>
      </c>
      <c r="E12" s="7" t="s">
        <v>19</v>
      </c>
      <c r="F12" s="12"/>
      <c r="G12" s="13" t="n">
        <f aca="false">ROUND(D12*F12,2)</f>
        <v>0</v>
      </c>
    </row>
    <row r="13" customFormat="false" ht="15" hidden="false" customHeight="true" outlineLevel="0" collapsed="false">
      <c r="A13" s="7" t="n">
        <v>4</v>
      </c>
      <c r="B13" s="7" t="s">
        <v>12</v>
      </c>
      <c r="C13" s="10" t="s">
        <v>20</v>
      </c>
      <c r="D13" s="11" t="n">
        <v>1</v>
      </c>
      <c r="E13" s="7" t="s">
        <v>21</v>
      </c>
      <c r="F13" s="12"/>
      <c r="G13" s="13" t="n">
        <f aca="false">ROUND(D13*F13,2)</f>
        <v>0</v>
      </c>
    </row>
    <row r="14" customFormat="false" ht="15" hidden="false" customHeight="true" outlineLevel="0" collapsed="false">
      <c r="A14" s="7" t="n">
        <v>5</v>
      </c>
      <c r="B14" s="7" t="s">
        <v>12</v>
      </c>
      <c r="C14" s="10" t="s">
        <v>22</v>
      </c>
      <c r="D14" s="11" t="n">
        <v>3</v>
      </c>
      <c r="E14" s="7" t="s">
        <v>19</v>
      </c>
      <c r="F14" s="12"/>
      <c r="G14" s="13" t="n">
        <f aca="false">ROUND(D14*F14,2)</f>
        <v>0</v>
      </c>
    </row>
    <row r="15" customFormat="false" ht="15" hidden="false" customHeight="true" outlineLevel="0" collapsed="false">
      <c r="A15" s="7" t="n">
        <v>6</v>
      </c>
      <c r="B15" s="7" t="s">
        <v>12</v>
      </c>
      <c r="C15" s="10" t="s">
        <v>23</v>
      </c>
      <c r="D15" s="11" t="n">
        <v>3</v>
      </c>
      <c r="E15" s="7" t="s">
        <v>19</v>
      </c>
      <c r="F15" s="12"/>
      <c r="G15" s="13" t="n">
        <f aca="false">ROUND(D15*F15,2)</f>
        <v>0</v>
      </c>
    </row>
    <row r="16" customFormat="false" ht="15" hidden="false" customHeight="true" outlineLevel="0" collapsed="false">
      <c r="A16" s="7" t="n">
        <v>7</v>
      </c>
      <c r="B16" s="7" t="s">
        <v>12</v>
      </c>
      <c r="C16" s="10" t="s">
        <v>24</v>
      </c>
      <c r="D16" s="11" t="n">
        <v>60</v>
      </c>
      <c r="E16" s="7" t="s">
        <v>25</v>
      </c>
      <c r="F16" s="12"/>
      <c r="G16" s="13" t="n">
        <f aca="false">ROUND(D16*F16,2)</f>
        <v>0</v>
      </c>
    </row>
    <row r="17" customFormat="false" ht="15" hidden="false" customHeight="true" outlineLevel="0" collapsed="false">
      <c r="A17" s="7" t="n">
        <v>8</v>
      </c>
      <c r="B17" s="7" t="s">
        <v>12</v>
      </c>
      <c r="C17" s="10" t="s">
        <v>26</v>
      </c>
      <c r="D17" s="11" t="n">
        <v>80</v>
      </c>
      <c r="E17" s="7" t="s">
        <v>25</v>
      </c>
      <c r="F17" s="12"/>
      <c r="G17" s="13" t="n">
        <f aca="false">ROUND(D17*F17,2)</f>
        <v>0</v>
      </c>
    </row>
    <row r="18" customFormat="false" ht="15" hidden="false" customHeight="true" outlineLevel="0" collapsed="false">
      <c r="A18" s="7" t="n">
        <v>9</v>
      </c>
      <c r="B18" s="7" t="s">
        <v>12</v>
      </c>
      <c r="C18" s="10" t="s">
        <v>27</v>
      </c>
      <c r="D18" s="11" t="n">
        <v>3</v>
      </c>
      <c r="E18" s="7" t="s">
        <v>25</v>
      </c>
      <c r="F18" s="12"/>
      <c r="G18" s="13" t="n">
        <f aca="false">ROUND(D18*F18,2)</f>
        <v>0</v>
      </c>
    </row>
    <row r="19" customFormat="false" ht="15" hidden="false" customHeight="true" outlineLevel="0" collapsed="false">
      <c r="A19" s="7" t="n">
        <v>10</v>
      </c>
      <c r="B19" s="7" t="s">
        <v>12</v>
      </c>
      <c r="C19" s="10" t="s">
        <v>28</v>
      </c>
      <c r="D19" s="11" t="n">
        <v>60</v>
      </c>
      <c r="E19" s="7" t="s">
        <v>25</v>
      </c>
      <c r="F19" s="12"/>
      <c r="G19" s="13" t="n">
        <f aca="false">ROUND(D19*F19,2)</f>
        <v>0</v>
      </c>
    </row>
    <row r="20" customFormat="false" ht="15" hidden="false" customHeight="true" outlineLevel="0" collapsed="false">
      <c r="A20" s="7" t="n">
        <v>11</v>
      </c>
      <c r="B20" s="7" t="s">
        <v>12</v>
      </c>
      <c r="C20" s="10" t="s">
        <v>29</v>
      </c>
      <c r="D20" s="11" t="n">
        <v>60</v>
      </c>
      <c r="E20" s="7" t="s">
        <v>25</v>
      </c>
      <c r="F20" s="12"/>
      <c r="G20" s="13" t="n">
        <f aca="false">ROUND(D20*F20,2)</f>
        <v>0</v>
      </c>
    </row>
    <row r="21" customFormat="false" ht="15" hidden="false" customHeight="true" outlineLevel="0" collapsed="false">
      <c r="A21" s="7" t="n">
        <v>12</v>
      </c>
      <c r="B21" s="7" t="s">
        <v>12</v>
      </c>
      <c r="C21" s="10" t="s">
        <v>30</v>
      </c>
      <c r="D21" s="11" t="n">
        <v>264</v>
      </c>
      <c r="E21" s="7" t="s">
        <v>25</v>
      </c>
      <c r="F21" s="12"/>
      <c r="G21" s="13" t="n">
        <f aca="false">ROUND(D21*F21,2)</f>
        <v>0</v>
      </c>
    </row>
    <row r="22" customFormat="false" ht="15" hidden="false" customHeight="true" outlineLevel="0" collapsed="false">
      <c r="A22" s="7" t="n">
        <v>13</v>
      </c>
      <c r="B22" s="7" t="s">
        <v>12</v>
      </c>
      <c r="C22" s="10" t="s">
        <v>31</v>
      </c>
      <c r="D22" s="11" t="n">
        <v>96</v>
      </c>
      <c r="E22" s="7" t="s">
        <v>25</v>
      </c>
      <c r="F22" s="12"/>
      <c r="G22" s="13" t="n">
        <f aca="false">ROUND(D22*F22,2)</f>
        <v>0</v>
      </c>
    </row>
    <row r="23" customFormat="false" ht="15" hidden="false" customHeight="true" outlineLevel="0" collapsed="false">
      <c r="A23" s="7" t="n">
        <v>14</v>
      </c>
      <c r="B23" s="7" t="s">
        <v>12</v>
      </c>
      <c r="C23" s="10" t="s">
        <v>32</v>
      </c>
      <c r="D23" s="11" t="n">
        <v>32</v>
      </c>
      <c r="E23" s="7" t="s">
        <v>25</v>
      </c>
      <c r="F23" s="12"/>
      <c r="G23" s="13" t="n">
        <f aca="false">ROUND(D23*F23,2)</f>
        <v>0</v>
      </c>
    </row>
    <row r="24" customFormat="false" ht="25.35" hidden="false" customHeight="true" outlineLevel="0" collapsed="false">
      <c r="A24" s="7" t="n">
        <v>15</v>
      </c>
      <c r="B24" s="7" t="s">
        <v>12</v>
      </c>
      <c r="C24" s="10" t="s">
        <v>33</v>
      </c>
      <c r="D24" s="11" t="n">
        <v>9</v>
      </c>
      <c r="E24" s="7" t="s">
        <v>19</v>
      </c>
      <c r="F24" s="12"/>
      <c r="G24" s="13" t="n">
        <f aca="false">ROUND(D24*F24,2)</f>
        <v>0</v>
      </c>
    </row>
    <row r="25" customFormat="false" ht="15" hidden="false" customHeight="true" outlineLevel="0" collapsed="false">
      <c r="A25" s="7" t="n">
        <v>16</v>
      </c>
      <c r="B25" s="7" t="s">
        <v>12</v>
      </c>
      <c r="C25" s="10" t="s">
        <v>34</v>
      </c>
      <c r="D25" s="11" t="n">
        <v>60</v>
      </c>
      <c r="E25" s="7" t="s">
        <v>25</v>
      </c>
      <c r="F25" s="12"/>
      <c r="G25" s="13" t="n">
        <f aca="false">ROUND(D25*F25,2)</f>
        <v>0</v>
      </c>
    </row>
    <row r="26" customFormat="false" ht="15" hidden="false" customHeight="true" outlineLevel="0" collapsed="false">
      <c r="A26" s="7" t="n">
        <v>17</v>
      </c>
      <c r="B26" s="7" t="s">
        <v>12</v>
      </c>
      <c r="C26" s="10" t="s">
        <v>35</v>
      </c>
      <c r="D26" s="11" t="n">
        <v>60</v>
      </c>
      <c r="E26" s="7" t="s">
        <v>25</v>
      </c>
      <c r="F26" s="12"/>
      <c r="G26" s="13" t="n">
        <f aca="false">ROUND(D26*F26,2)</f>
        <v>0</v>
      </c>
    </row>
    <row r="27" customFormat="false" ht="15" hidden="false" customHeight="true" outlineLevel="0" collapsed="false">
      <c r="A27" s="7" t="n">
        <v>18</v>
      </c>
      <c r="B27" s="7" t="s">
        <v>12</v>
      </c>
      <c r="C27" s="10" t="s">
        <v>36</v>
      </c>
      <c r="D27" s="11" t="n">
        <v>6</v>
      </c>
      <c r="E27" s="7" t="s">
        <v>37</v>
      </c>
      <c r="F27" s="12"/>
      <c r="G27" s="13" t="n">
        <f aca="false">ROUND(D27*F27,2)</f>
        <v>0</v>
      </c>
    </row>
    <row r="28" customFormat="false" ht="15" hidden="false" customHeight="true" outlineLevel="0" collapsed="false">
      <c r="A28" s="7" t="n">
        <v>19</v>
      </c>
      <c r="B28" s="7" t="s">
        <v>12</v>
      </c>
      <c r="C28" s="10" t="s">
        <v>38</v>
      </c>
      <c r="D28" s="11" t="n">
        <v>1</v>
      </c>
      <c r="E28" s="7" t="s">
        <v>39</v>
      </c>
      <c r="F28" s="12"/>
      <c r="G28" s="13" t="n">
        <f aca="false">ROUND(D28*F28,2)</f>
        <v>0</v>
      </c>
    </row>
    <row r="29" customFormat="false" ht="15" hidden="false" customHeight="true" outlineLevel="0" collapsed="false">
      <c r="A29" s="7" t="n">
        <v>20</v>
      </c>
      <c r="B29" s="7" t="s">
        <v>12</v>
      </c>
      <c r="C29" s="10" t="s">
        <v>40</v>
      </c>
      <c r="D29" s="11" t="n">
        <v>1</v>
      </c>
      <c r="E29" s="7" t="s">
        <v>19</v>
      </c>
      <c r="F29" s="12"/>
      <c r="G29" s="13" t="n">
        <f aca="false">ROUND(D29*F29,2)</f>
        <v>0</v>
      </c>
    </row>
    <row r="30" customFormat="false" ht="15" hidden="false" customHeight="true" outlineLevel="0" collapsed="false">
      <c r="A30" s="7" t="n">
        <v>21</v>
      </c>
      <c r="B30" s="7" t="s">
        <v>12</v>
      </c>
      <c r="C30" s="10" t="s">
        <v>41</v>
      </c>
      <c r="D30" s="11" t="n">
        <v>1.65</v>
      </c>
      <c r="E30" s="7" t="s">
        <v>42</v>
      </c>
      <c r="F30" s="12"/>
      <c r="G30" s="13" t="n">
        <f aca="false">ROUND(D30*F30,2)</f>
        <v>0</v>
      </c>
    </row>
    <row r="31" customFormat="false" ht="15" hidden="false" customHeight="true" outlineLevel="0" collapsed="false">
      <c r="A31" s="7" t="n">
        <v>22</v>
      </c>
      <c r="B31" s="7" t="s">
        <v>12</v>
      </c>
      <c r="C31" s="10" t="s">
        <v>43</v>
      </c>
      <c r="D31" s="11" t="n">
        <v>4.8</v>
      </c>
      <c r="E31" s="7" t="s">
        <v>44</v>
      </c>
      <c r="F31" s="12"/>
      <c r="G31" s="13" t="n">
        <f aca="false">ROUND(D31*F31,2)</f>
        <v>0</v>
      </c>
    </row>
    <row r="32" customFormat="false" ht="15" hidden="false" customHeight="true" outlineLevel="0" collapsed="false">
      <c r="A32" s="7" t="n">
        <v>2</v>
      </c>
      <c r="B32" s="7" t="s">
        <v>12</v>
      </c>
      <c r="C32" s="10" t="s">
        <v>45</v>
      </c>
      <c r="D32" s="11"/>
      <c r="E32" s="7"/>
      <c r="F32" s="12"/>
      <c r="G32" s="13"/>
    </row>
    <row r="33" customFormat="false" ht="15" hidden="false" customHeight="true" outlineLevel="0" collapsed="false">
      <c r="A33" s="7" t="n">
        <v>23</v>
      </c>
      <c r="B33" s="7" t="s">
        <v>12</v>
      </c>
      <c r="C33" s="10" t="s">
        <v>46</v>
      </c>
      <c r="D33" s="11" t="n">
        <v>32</v>
      </c>
      <c r="E33" s="7" t="s">
        <v>25</v>
      </c>
      <c r="F33" s="12"/>
      <c r="G33" s="13" t="n">
        <f aca="false">ROUND(D33*F33,2)</f>
        <v>0</v>
      </c>
    </row>
    <row r="34" customFormat="false" ht="15" hidden="false" customHeight="true" outlineLevel="0" collapsed="false">
      <c r="A34" s="7" t="n">
        <v>24</v>
      </c>
      <c r="B34" s="7" t="s">
        <v>12</v>
      </c>
      <c r="C34" s="10" t="s">
        <v>29</v>
      </c>
      <c r="D34" s="11" t="n">
        <v>32</v>
      </c>
      <c r="E34" s="7" t="s">
        <v>25</v>
      </c>
      <c r="F34" s="12"/>
      <c r="G34" s="13" t="n">
        <f aca="false">ROUND(D34*F34,2)</f>
        <v>0</v>
      </c>
    </row>
    <row r="35" customFormat="false" ht="15" hidden="false" customHeight="true" outlineLevel="0" collapsed="false">
      <c r="A35" s="7" t="n">
        <v>25</v>
      </c>
      <c r="B35" s="7" t="s">
        <v>12</v>
      </c>
      <c r="C35" s="10" t="s">
        <v>32</v>
      </c>
      <c r="D35" s="11" t="n">
        <v>64</v>
      </c>
      <c r="E35" s="7" t="s">
        <v>25</v>
      </c>
      <c r="F35" s="12"/>
      <c r="G35" s="13" t="n">
        <f aca="false">ROUND(D35*F35,2)</f>
        <v>0</v>
      </c>
    </row>
    <row r="36" customFormat="false" ht="15" hidden="false" customHeight="true" outlineLevel="0" collapsed="false">
      <c r="A36" s="7" t="n">
        <v>26</v>
      </c>
      <c r="B36" s="7" t="s">
        <v>12</v>
      </c>
      <c r="C36" s="10" t="s">
        <v>47</v>
      </c>
      <c r="D36" s="11" t="n">
        <v>40</v>
      </c>
      <c r="E36" s="7" t="s">
        <v>25</v>
      </c>
      <c r="F36" s="12"/>
      <c r="G36" s="13" t="n">
        <f aca="false">ROUND(D36*F36,2)</f>
        <v>0</v>
      </c>
    </row>
    <row r="37" customFormat="false" ht="15" hidden="false" customHeight="true" outlineLevel="0" collapsed="false">
      <c r="A37" s="7" t="n">
        <v>27</v>
      </c>
      <c r="B37" s="7" t="s">
        <v>12</v>
      </c>
      <c r="C37" s="10" t="s">
        <v>48</v>
      </c>
      <c r="D37" s="11" t="n">
        <v>40</v>
      </c>
      <c r="E37" s="7" t="s">
        <v>25</v>
      </c>
      <c r="F37" s="12"/>
      <c r="G37" s="13" t="n">
        <f aca="false">ROUND(D37*F37,2)</f>
        <v>0</v>
      </c>
    </row>
    <row r="38" customFormat="false" ht="15" hidden="false" customHeight="true" outlineLevel="0" collapsed="false">
      <c r="A38" s="7" t="n">
        <v>28</v>
      </c>
      <c r="B38" s="7" t="s">
        <v>12</v>
      </c>
      <c r="C38" s="10" t="s">
        <v>49</v>
      </c>
      <c r="D38" s="11" t="n">
        <v>25</v>
      </c>
      <c r="E38" s="7" t="s">
        <v>25</v>
      </c>
      <c r="F38" s="12"/>
      <c r="G38" s="13" t="n">
        <f aca="false">ROUND(D38*F38,2)</f>
        <v>0</v>
      </c>
    </row>
    <row r="39" customFormat="false" ht="15" hidden="false" customHeight="true" outlineLevel="0" collapsed="false">
      <c r="A39" s="7" t="n">
        <v>29</v>
      </c>
      <c r="B39" s="7" t="s">
        <v>12</v>
      </c>
      <c r="C39" s="10" t="s">
        <v>50</v>
      </c>
      <c r="D39" s="11" t="n">
        <v>20</v>
      </c>
      <c r="E39" s="7" t="s">
        <v>25</v>
      </c>
      <c r="F39" s="12"/>
      <c r="G39" s="13" t="n">
        <f aca="false">ROUND(D39*F39,2)</f>
        <v>0</v>
      </c>
    </row>
    <row r="40" customFormat="false" ht="15" hidden="false" customHeight="true" outlineLevel="0" collapsed="false">
      <c r="A40" s="7" t="n">
        <v>30</v>
      </c>
      <c r="B40" s="7" t="s">
        <v>12</v>
      </c>
      <c r="C40" s="10" t="s">
        <v>51</v>
      </c>
      <c r="D40" s="11" t="n">
        <v>25</v>
      </c>
      <c r="E40" s="7" t="s">
        <v>25</v>
      </c>
      <c r="F40" s="12"/>
      <c r="G40" s="13" t="n">
        <f aca="false">ROUND(D40*F40,2)</f>
        <v>0</v>
      </c>
    </row>
    <row r="41" customFormat="false" ht="15" hidden="false" customHeight="true" outlineLevel="0" collapsed="false">
      <c r="A41" s="7" t="n">
        <v>31</v>
      </c>
      <c r="B41" s="7" t="s">
        <v>12</v>
      </c>
      <c r="C41" s="10" t="s">
        <v>52</v>
      </c>
      <c r="D41" s="11" t="n">
        <v>20</v>
      </c>
      <c r="E41" s="7" t="s">
        <v>25</v>
      </c>
      <c r="F41" s="12"/>
      <c r="G41" s="13" t="n">
        <f aca="false">ROUND(D41*F41,2)</f>
        <v>0</v>
      </c>
    </row>
    <row r="42" customFormat="false" ht="15" hidden="false" customHeight="true" outlineLevel="0" collapsed="false">
      <c r="A42" s="7" t="n">
        <v>32</v>
      </c>
      <c r="B42" s="7" t="s">
        <v>12</v>
      </c>
      <c r="C42" s="10" t="s">
        <v>53</v>
      </c>
      <c r="D42" s="11" t="n">
        <v>20</v>
      </c>
      <c r="E42" s="7" t="s">
        <v>25</v>
      </c>
      <c r="F42" s="12"/>
      <c r="G42" s="13" t="n">
        <f aca="false">ROUND(D42*F42,2)</f>
        <v>0</v>
      </c>
    </row>
    <row r="43" customFormat="false" ht="15" hidden="false" customHeight="true" outlineLevel="0" collapsed="false">
      <c r="A43" s="7" t="n">
        <v>33</v>
      </c>
      <c r="B43" s="7" t="s">
        <v>12</v>
      </c>
      <c r="C43" s="10" t="s">
        <v>54</v>
      </c>
      <c r="D43" s="11" t="n">
        <v>20</v>
      </c>
      <c r="E43" s="7" t="s">
        <v>25</v>
      </c>
      <c r="F43" s="12"/>
      <c r="G43" s="13" t="n">
        <f aca="false">ROUND(D43*F43,2)</f>
        <v>0</v>
      </c>
    </row>
    <row r="44" customFormat="false" ht="15" hidden="false" customHeight="true" outlineLevel="0" collapsed="false">
      <c r="A44" s="7" t="n">
        <v>34</v>
      </c>
      <c r="B44" s="7" t="s">
        <v>12</v>
      </c>
      <c r="C44" s="10" t="s">
        <v>55</v>
      </c>
      <c r="D44" s="11" t="n">
        <v>25</v>
      </c>
      <c r="E44" s="7" t="s">
        <v>25</v>
      </c>
      <c r="F44" s="12"/>
      <c r="G44" s="13" t="n">
        <f aca="false">ROUND(D44*F44,2)</f>
        <v>0</v>
      </c>
    </row>
    <row r="45" customFormat="false" ht="15" hidden="false" customHeight="true" outlineLevel="0" collapsed="false">
      <c r="A45" s="7" t="n">
        <v>35</v>
      </c>
      <c r="B45" s="7" t="s">
        <v>12</v>
      </c>
      <c r="C45" s="10" t="s">
        <v>56</v>
      </c>
      <c r="D45" s="11" t="n">
        <v>20</v>
      </c>
      <c r="E45" s="7" t="s">
        <v>25</v>
      </c>
      <c r="F45" s="12"/>
      <c r="G45" s="13" t="n">
        <f aca="false">ROUND(D45*F45,2)</f>
        <v>0</v>
      </c>
    </row>
    <row r="46" customFormat="false" ht="15" hidden="false" customHeight="true" outlineLevel="0" collapsed="false">
      <c r="A46" s="7" t="n">
        <v>36</v>
      </c>
      <c r="B46" s="7" t="s">
        <v>12</v>
      </c>
      <c r="C46" s="10" t="s">
        <v>57</v>
      </c>
      <c r="D46" s="11" t="n">
        <v>40</v>
      </c>
      <c r="E46" s="7" t="s">
        <v>25</v>
      </c>
      <c r="F46" s="12"/>
      <c r="G46" s="13" t="n">
        <f aca="false">ROUND(D46*F46,2)</f>
        <v>0</v>
      </c>
    </row>
    <row r="47" customFormat="false" ht="15" hidden="false" customHeight="true" outlineLevel="0" collapsed="false">
      <c r="A47" s="7" t="n">
        <v>37</v>
      </c>
      <c r="B47" s="7" t="s">
        <v>12</v>
      </c>
      <c r="C47" s="10" t="s">
        <v>58</v>
      </c>
      <c r="D47" s="11" t="n">
        <v>40</v>
      </c>
      <c r="E47" s="7" t="s">
        <v>25</v>
      </c>
      <c r="F47" s="12"/>
      <c r="G47" s="13" t="n">
        <f aca="false">ROUND(D47*F47,2)</f>
        <v>0</v>
      </c>
    </row>
    <row r="48" customFormat="false" ht="15" hidden="false" customHeight="true" outlineLevel="0" collapsed="false">
      <c r="A48" s="7" t="n">
        <v>38</v>
      </c>
      <c r="B48" s="7" t="s">
        <v>12</v>
      </c>
      <c r="C48" s="10" t="s">
        <v>59</v>
      </c>
      <c r="D48" s="11" t="n">
        <v>25</v>
      </c>
      <c r="E48" s="7" t="s">
        <v>25</v>
      </c>
      <c r="F48" s="12"/>
      <c r="G48" s="13" t="n">
        <f aca="false">ROUND(D48*F48,2)</f>
        <v>0</v>
      </c>
    </row>
    <row r="49" customFormat="false" ht="15" hidden="false" customHeight="true" outlineLevel="0" collapsed="false">
      <c r="A49" s="7" t="n">
        <v>39</v>
      </c>
      <c r="B49" s="7" t="s">
        <v>12</v>
      </c>
      <c r="C49" s="10" t="s">
        <v>60</v>
      </c>
      <c r="D49" s="11" t="n">
        <v>20</v>
      </c>
      <c r="E49" s="7" t="s">
        <v>25</v>
      </c>
      <c r="F49" s="12"/>
      <c r="G49" s="13" t="n">
        <f aca="false">ROUND(D49*F49,2)</f>
        <v>0</v>
      </c>
    </row>
    <row r="50" customFormat="false" ht="15" hidden="false" customHeight="true" outlineLevel="0" collapsed="false">
      <c r="A50" s="7" t="n">
        <v>40</v>
      </c>
      <c r="B50" s="7" t="s">
        <v>12</v>
      </c>
      <c r="C50" s="10" t="s">
        <v>61</v>
      </c>
      <c r="D50" s="11" t="n">
        <v>50</v>
      </c>
      <c r="E50" s="7" t="s">
        <v>25</v>
      </c>
      <c r="F50" s="12"/>
      <c r="G50" s="13" t="n">
        <f aca="false">ROUND(D50*F50,2)</f>
        <v>0</v>
      </c>
    </row>
    <row r="51" customFormat="false" ht="15" hidden="false" customHeight="true" outlineLevel="0" collapsed="false">
      <c r="A51" s="7" t="n">
        <v>41</v>
      </c>
      <c r="B51" s="7" t="s">
        <v>12</v>
      </c>
      <c r="C51" s="10" t="s">
        <v>62</v>
      </c>
      <c r="D51" s="11" t="n">
        <v>40</v>
      </c>
      <c r="E51" s="7" t="s">
        <v>25</v>
      </c>
      <c r="F51" s="12"/>
      <c r="G51" s="13" t="n">
        <f aca="false">ROUND(D51*F51,2)</f>
        <v>0</v>
      </c>
    </row>
    <row r="52" customFormat="false" ht="15" hidden="false" customHeight="true" outlineLevel="0" collapsed="false">
      <c r="A52" s="7" t="n">
        <v>42</v>
      </c>
      <c r="B52" s="7" t="s">
        <v>12</v>
      </c>
      <c r="C52" s="10" t="s">
        <v>63</v>
      </c>
      <c r="D52" s="11" t="n">
        <v>20</v>
      </c>
      <c r="E52" s="7" t="s">
        <v>25</v>
      </c>
      <c r="F52" s="12"/>
      <c r="G52" s="13" t="n">
        <f aca="false">ROUND(D52*F52,2)</f>
        <v>0</v>
      </c>
    </row>
    <row r="53" customFormat="false" ht="15" hidden="false" customHeight="true" outlineLevel="0" collapsed="false">
      <c r="A53" s="7" t="n">
        <v>43</v>
      </c>
      <c r="B53" s="7" t="s">
        <v>12</v>
      </c>
      <c r="C53" s="10" t="s">
        <v>64</v>
      </c>
      <c r="D53" s="11" t="n">
        <v>20</v>
      </c>
      <c r="E53" s="7" t="s">
        <v>25</v>
      </c>
      <c r="F53" s="12"/>
      <c r="G53" s="13" t="n">
        <f aca="false">ROUND(D53*F53,2)</f>
        <v>0</v>
      </c>
    </row>
    <row r="54" customFormat="false" ht="15" hidden="false" customHeight="true" outlineLevel="0" collapsed="false">
      <c r="A54" s="7" t="n">
        <v>44</v>
      </c>
      <c r="B54" s="7" t="s">
        <v>12</v>
      </c>
      <c r="C54" s="10" t="s">
        <v>65</v>
      </c>
      <c r="D54" s="11" t="n">
        <v>125</v>
      </c>
      <c r="E54" s="7" t="s">
        <v>25</v>
      </c>
      <c r="F54" s="12"/>
      <c r="G54" s="13" t="n">
        <f aca="false">ROUND(D54*F54,2)</f>
        <v>0</v>
      </c>
    </row>
    <row r="55" customFormat="false" ht="15" hidden="false" customHeight="true" outlineLevel="0" collapsed="false">
      <c r="A55" s="7" t="n">
        <v>45</v>
      </c>
      <c r="B55" s="7" t="s">
        <v>12</v>
      </c>
      <c r="C55" s="10" t="s">
        <v>66</v>
      </c>
      <c r="D55" s="11" t="n">
        <v>100</v>
      </c>
      <c r="E55" s="7" t="s">
        <v>25</v>
      </c>
      <c r="F55" s="12"/>
      <c r="G55" s="13" t="n">
        <f aca="false">ROUND(D55*F55,2)</f>
        <v>0</v>
      </c>
    </row>
    <row r="56" customFormat="false" ht="15" hidden="false" customHeight="true" outlineLevel="0" collapsed="false">
      <c r="A56" s="7" t="n">
        <v>46</v>
      </c>
      <c r="B56" s="7" t="s">
        <v>12</v>
      </c>
      <c r="C56" s="10" t="s">
        <v>67</v>
      </c>
      <c r="D56" s="11" t="n">
        <v>25</v>
      </c>
      <c r="E56" s="7" t="s">
        <v>25</v>
      </c>
      <c r="F56" s="12"/>
      <c r="G56" s="13" t="n">
        <f aca="false">ROUND(D56*F56,2)</f>
        <v>0</v>
      </c>
    </row>
    <row r="57" customFormat="false" ht="15" hidden="false" customHeight="true" outlineLevel="0" collapsed="false">
      <c r="A57" s="7" t="n">
        <v>47</v>
      </c>
      <c r="B57" s="7" t="s">
        <v>12</v>
      </c>
      <c r="C57" s="10" t="s">
        <v>68</v>
      </c>
      <c r="D57" s="11" t="n">
        <v>20</v>
      </c>
      <c r="E57" s="7" t="s">
        <v>25</v>
      </c>
      <c r="F57" s="12"/>
      <c r="G57" s="13" t="n">
        <f aca="false">ROUND(D57*F57,2)</f>
        <v>0</v>
      </c>
    </row>
    <row r="58" customFormat="false" ht="15" hidden="false" customHeight="true" outlineLevel="0" collapsed="false">
      <c r="A58" s="7" t="n">
        <v>48</v>
      </c>
      <c r="B58" s="7" t="s">
        <v>12</v>
      </c>
      <c r="C58" s="10" t="s">
        <v>69</v>
      </c>
      <c r="D58" s="11" t="n">
        <v>25</v>
      </c>
      <c r="E58" s="7" t="s">
        <v>25</v>
      </c>
      <c r="F58" s="12"/>
      <c r="G58" s="13" t="n">
        <f aca="false">ROUND(D58*F58,2)</f>
        <v>0</v>
      </c>
    </row>
    <row r="59" customFormat="false" ht="15" hidden="false" customHeight="true" outlineLevel="0" collapsed="false">
      <c r="A59" s="7" t="n">
        <v>49</v>
      </c>
      <c r="B59" s="7" t="s">
        <v>12</v>
      </c>
      <c r="C59" s="10" t="s">
        <v>70</v>
      </c>
      <c r="D59" s="11" t="n">
        <v>20</v>
      </c>
      <c r="E59" s="7" t="s">
        <v>25</v>
      </c>
      <c r="F59" s="12"/>
      <c r="G59" s="13" t="n">
        <f aca="false">ROUND(D59*F59,2)</f>
        <v>0</v>
      </c>
    </row>
    <row r="60" customFormat="false" ht="15" hidden="false" customHeight="true" outlineLevel="0" collapsed="false">
      <c r="A60" s="7" t="n">
        <v>50</v>
      </c>
      <c r="B60" s="7" t="s">
        <v>12</v>
      </c>
      <c r="C60" s="10" t="s">
        <v>71</v>
      </c>
      <c r="D60" s="11" t="n">
        <v>46</v>
      </c>
      <c r="E60" s="7" t="s">
        <v>19</v>
      </c>
      <c r="F60" s="12"/>
      <c r="G60" s="13" t="n">
        <f aca="false">ROUND(D60*F60,2)</f>
        <v>0</v>
      </c>
    </row>
    <row r="61" customFormat="false" ht="15" hidden="false" customHeight="true" outlineLevel="0" collapsed="false">
      <c r="A61" s="7" t="n">
        <v>51</v>
      </c>
      <c r="B61" s="7" t="s">
        <v>12</v>
      </c>
      <c r="C61" s="10" t="s">
        <v>72</v>
      </c>
      <c r="D61" s="11" t="n">
        <v>45</v>
      </c>
      <c r="E61" s="7" t="s">
        <v>25</v>
      </c>
      <c r="F61" s="12"/>
      <c r="G61" s="13" t="n">
        <f aca="false">ROUND(D61*F61,2)</f>
        <v>0</v>
      </c>
    </row>
    <row r="62" customFormat="false" ht="15" hidden="false" customHeight="true" outlineLevel="0" collapsed="false">
      <c r="A62" s="7" t="n">
        <v>52</v>
      </c>
      <c r="B62" s="7" t="s">
        <v>12</v>
      </c>
      <c r="C62" s="10" t="s">
        <v>34</v>
      </c>
      <c r="D62" s="11" t="n">
        <v>32</v>
      </c>
      <c r="E62" s="7" t="s">
        <v>25</v>
      </c>
      <c r="F62" s="12"/>
      <c r="G62" s="13" t="n">
        <f aca="false">ROUND(D62*F62,2)</f>
        <v>0</v>
      </c>
    </row>
    <row r="63" customFormat="false" ht="15" hidden="false" customHeight="true" outlineLevel="0" collapsed="false">
      <c r="A63" s="7" t="n">
        <v>53</v>
      </c>
      <c r="B63" s="7" t="s">
        <v>12</v>
      </c>
      <c r="C63" s="10" t="s">
        <v>35</v>
      </c>
      <c r="D63" s="11" t="n">
        <v>32</v>
      </c>
      <c r="E63" s="7" t="s">
        <v>25</v>
      </c>
      <c r="F63" s="12"/>
      <c r="G63" s="13" t="n">
        <f aca="false">ROUND(D63*F63,2)</f>
        <v>0</v>
      </c>
    </row>
    <row r="64" customFormat="false" ht="15" hidden="false" customHeight="true" outlineLevel="0" collapsed="false">
      <c r="A64" s="7" t="n">
        <v>54</v>
      </c>
      <c r="B64" s="7" t="s">
        <v>12</v>
      </c>
      <c r="C64" s="10" t="s">
        <v>73</v>
      </c>
      <c r="D64" s="11" t="n">
        <v>8</v>
      </c>
      <c r="E64" s="7" t="s">
        <v>42</v>
      </c>
      <c r="F64" s="12"/>
      <c r="G64" s="13" t="n">
        <f aca="false">ROUND(D64*F64,2)</f>
        <v>0</v>
      </c>
    </row>
    <row r="65" customFormat="false" ht="15" hidden="false" customHeight="true" outlineLevel="0" collapsed="false">
      <c r="A65" s="7" t="n">
        <v>55</v>
      </c>
      <c r="B65" s="7" t="s">
        <v>12</v>
      </c>
      <c r="C65" s="10" t="s">
        <v>74</v>
      </c>
      <c r="D65" s="11" t="n">
        <v>14</v>
      </c>
      <c r="E65" s="7" t="s">
        <v>19</v>
      </c>
      <c r="F65" s="12"/>
      <c r="G65" s="13" t="n">
        <f aca="false">ROUND(D65*F65,2)</f>
        <v>0</v>
      </c>
    </row>
    <row r="66" customFormat="false" ht="15" hidden="false" customHeight="true" outlineLevel="0" collapsed="false">
      <c r="A66" s="7" t="n">
        <v>56</v>
      </c>
      <c r="B66" s="7" t="s">
        <v>12</v>
      </c>
      <c r="C66" s="10" t="s">
        <v>43</v>
      </c>
      <c r="D66" s="11" t="n">
        <v>2.56</v>
      </c>
      <c r="E66" s="7" t="s">
        <v>44</v>
      </c>
      <c r="F66" s="12"/>
      <c r="G66" s="13" t="n">
        <f aca="false">ROUND(D66*F66,2)</f>
        <v>0</v>
      </c>
    </row>
    <row r="67" customFormat="false" ht="20.5" hidden="false" customHeight="true" outlineLevel="0" collapsed="false">
      <c r="A67" s="7" t="n">
        <v>57</v>
      </c>
      <c r="B67" s="7" t="s">
        <v>12</v>
      </c>
      <c r="C67" s="10" t="s">
        <v>75</v>
      </c>
      <c r="D67" s="11" t="n">
        <v>90</v>
      </c>
      <c r="E67" s="7" t="s">
        <v>25</v>
      </c>
      <c r="F67" s="12"/>
      <c r="G67" s="13" t="n">
        <f aca="false">ROUND(D67*F67,2)</f>
        <v>0</v>
      </c>
    </row>
    <row r="68" customFormat="false" ht="22.35" hidden="false" customHeight="true" outlineLevel="0" collapsed="false">
      <c r="A68" s="7" t="n">
        <v>58</v>
      </c>
      <c r="B68" s="7" t="s">
        <v>12</v>
      </c>
      <c r="C68" s="10" t="s">
        <v>76</v>
      </c>
      <c r="D68" s="11" t="n">
        <v>80</v>
      </c>
      <c r="E68" s="7" t="s">
        <v>25</v>
      </c>
      <c r="F68" s="12"/>
      <c r="G68" s="13" t="n">
        <f aca="false">ROUND(D68*F68,2)</f>
        <v>0</v>
      </c>
    </row>
    <row r="69" customFormat="false" ht="13.8" hidden="false" customHeight="true" outlineLevel="0" collapsed="false">
      <c r="D69" s="14" t="s">
        <v>77</v>
      </c>
      <c r="E69" s="14"/>
      <c r="F69" s="14"/>
      <c r="G69" s="13" t="n">
        <f aca="false">SUM(G10:G68)</f>
        <v>0</v>
      </c>
    </row>
  </sheetData>
  <mergeCells count="2">
    <mergeCell ref="D5:F5"/>
    <mergeCell ref="D69:F6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8.722656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2021-04-19T12:35:44Z</dcterms:created>
  <dc:creator>Stanowisko1</dc:creator>
  <dc:description/>
  <dc:language>pl-PL</dc:language>
  <cp:lastModifiedBy/>
  <dcterms:modified xsi:type="dcterms:W3CDTF">2021-06-16T14:14:00Z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