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 FIDIC" sheetId="1" state="visible" r:id="rId2"/>
    <sheet name="Arkusz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<sst xmlns="http://schemas.openxmlformats.org/spreadsheetml/2006/main" count="603" uniqueCount="316">
  <si>
    <t xml:space="preserve">KOSZTORYS  nr:  344-003-001</t>
  </si>
  <si>
    <t xml:space="preserve">Budowa układu drogowego w ciągu ulicy Działkowców we Wrześni wraz z budową wiaduktów kolejowych - tuneli pod liniami kolejowymi nr 281 i 808</t>
  </si>
  <si>
    <t xml:space="preserve">TUNELE przecena (min bez Kz oraz optymalizacja) </t>
  </si>
  <si>
    <t xml:space="preserve">Branża drogowa (III 2 formularza ofertowego)</t>
  </si>
  <si>
    <t xml:space="preserve">modyfikacja nr 1</t>
  </si>
  <si>
    <t xml:space="preserve">Lp</t>
  </si>
  <si>
    <t xml:space="preserve">Nr Specyfikacji</t>
  </si>
  <si>
    <t xml:space="preserve">Opis pozycji</t>
  </si>
  <si>
    <t xml:space="preserve">Ilość</t>
  </si>
  <si>
    <t xml:space="preserve">J.m.</t>
  </si>
  <si>
    <t xml:space="preserve">Cena jedn.</t>
  </si>
  <si>
    <t xml:space="preserve">Wartość</t>
  </si>
  <si>
    <t xml:space="preserve">D-01.00.00</t>
  </si>
  <si>
    <t xml:space="preserve">Roboty przygotowawcze</t>
  </si>
  <si>
    <t xml:space="preserve">D-01.01.00</t>
  </si>
  <si>
    <t xml:space="preserve">Odtworzenie (wyznaczenie) trasy i punktów wysokościowych</t>
  </si>
  <si>
    <t xml:space="preserve">1.1.1</t>
  </si>
  <si>
    <t xml:space="preserve">D-01.01.01</t>
  </si>
  <si>
    <t xml:space="preserve">Roboty pomiarowe przy liniowych robotach ziemnych - trasa dróg w terenie równinnym</t>
  </si>
  <si>
    <t xml:space="preserve">km</t>
  </si>
  <si>
    <t xml:space="preserve">Wykonanie geodezyjnej dokumentacji powykonawczej</t>
  </si>
  <si>
    <t xml:space="preserve">ryczałt</t>
  </si>
  <si>
    <t xml:space="preserve">Odtworzenie punktów osnowy geodezyjnej</t>
  </si>
  <si>
    <t xml:space="preserve">szt</t>
  </si>
  <si>
    <t xml:space="preserve">Stabilizacja granic pasa drogowego</t>
  </si>
  <si>
    <t xml:space="preserve">D-01.02.00</t>
  </si>
  <si>
    <t xml:space="preserve">Roboty przygotowawcze, usunięcie drzew i krzewów, zdjęcie humusu, wyburzenia i rozbiórki</t>
  </si>
  <si>
    <t xml:space="preserve">1.2.1</t>
  </si>
  <si>
    <t xml:space="preserve">D-01.02.01</t>
  </si>
  <si>
    <t xml:space="preserve">Usunięcie drzew i krzewów</t>
  </si>
  <si>
    <t xml:space="preserve">Ścinanie piłą mechaniczną drzew o średnicy: &lt;10cm</t>
  </si>
  <si>
    <t xml:space="preserve">Ręczne karczowanie pni o średnicy: &lt;10cm</t>
  </si>
  <si>
    <t xml:space="preserve">Ścinanie piłą mechaniczną drzew o średnicy: 10-15 cm</t>
  </si>
  <si>
    <t xml:space="preserve">Ręczne karczowanie pni o średnicy: 10-15 cm</t>
  </si>
  <si>
    <t xml:space="preserve">Ścinanie piłą mechaniczną drzew o średnicy: 16-25 cm</t>
  </si>
  <si>
    <t xml:space="preserve">Ręczne karczowanie pni o średnicy: 16-25 cm</t>
  </si>
  <si>
    <t xml:space="preserve">Ścinanie piłą mechaniczną drzew o średnicy: 26-35 cm</t>
  </si>
  <si>
    <t xml:space="preserve">Ręczne karczowanie pni o średnicy: 26-35 cm</t>
  </si>
  <si>
    <t xml:space="preserve">Ścinanie piłą mechaniczną drzew o średnicy: 36-45 cm</t>
  </si>
  <si>
    <t xml:space="preserve">Ręczne karczowanie pni o średnicy: 36-45 cm</t>
  </si>
  <si>
    <t xml:space="preserve">Ścinanie piłą mechaniczną drzew o średnicy: 46-55 cm</t>
  </si>
  <si>
    <t xml:space="preserve">Ręczne karczowanie pni o średnicy: 46-55 cm</t>
  </si>
  <si>
    <t xml:space="preserve">Ścinanie piłą mechaniczną drzew o średnicy: 56-65 cm</t>
  </si>
  <si>
    <t xml:space="preserve">Ręczne karczowanie pni o średnicy: 56-65 cm</t>
  </si>
  <si>
    <t xml:space="preserve">1.2.2</t>
  </si>
  <si>
    <t xml:space="preserve">Mechaniczne karczowanie krzaków i podszycia: średniej gęstości</t>
  </si>
  <si>
    <t xml:space="preserve">ha</t>
  </si>
  <si>
    <t xml:space="preserve">Oczyszczenie terenu po wykarczowaniu, z drobnych gałęzi, korzeni, kory i wrzosu z wywiezieniem</t>
  </si>
  <si>
    <t xml:space="preserve">m2</t>
  </si>
  <si>
    <t xml:space="preserve">1.2.3</t>
  </si>
  <si>
    <t xml:space="preserve">Transport dłużyc</t>
  </si>
  <si>
    <t xml:space="preserve">m3</t>
  </si>
  <si>
    <t xml:space="preserve">Transport karpiny (Utylizacja i wywóz w zakresie Wykonawcy)</t>
  </si>
  <si>
    <t xml:space="preserve">mp</t>
  </si>
  <si>
    <t xml:space="preserve">Transport gałęzi (Utylizacja i wywóz w zakresie Wykonawcy)</t>
  </si>
  <si>
    <t xml:space="preserve">1.2.4</t>
  </si>
  <si>
    <t xml:space="preserve">D-01.02.02</t>
  </si>
  <si>
    <t xml:space="preserve">Zdjęcie warstwy humusu i darniny</t>
  </si>
  <si>
    <t xml:space="preserve">Usunięcie warstwy ziemi urodzajnej /humusu/ za pomocą spycharek, przy grubości warstwy: do 40 cm</t>
  </si>
  <si>
    <t xml:space="preserve">Usunięcie warstwy ziemi urodzajnej /humusu/ za pomocą spycharek, przy grubości warstwy: do 70 cm</t>
  </si>
  <si>
    <t xml:space="preserve">Usunięcie warstwy ziemi urodzajnej /humusu/ za pomocą spycharek, przy grubości warstwy: do 140 cm</t>
  </si>
  <si>
    <t xml:space="preserve">Roboty ziemne wykonywane koparkami, z transportem urobku, samoch.samowyład. w ziemi uprzednio zmagazynowanej w hałdach w gruncie kat.I-III (Wykorzystanie na miejscu lub utylizacja w zakresie Wykonawcy)</t>
  </si>
  <si>
    <t xml:space="preserve">1.2.5</t>
  </si>
  <si>
    <t xml:space="preserve">D-01.02.04</t>
  </si>
  <si>
    <t xml:space="preserve">Rozbiórka elementów dróg i ulic</t>
  </si>
  <si>
    <t xml:space="preserve">Cięcie istniejącej nawierzchni asfaltowej</t>
  </si>
  <si>
    <t xml:space="preserve">m</t>
  </si>
  <si>
    <t xml:space="preserve">Burzenie przy użyciu młotów pneumatycznych, ścian, ław, filarów i stóp fundamentowych żelbetowych - altan murowanych (o wymiarach 6x7, 7x5,5, 6,5x7,5, 6x8, 4,5x4,5, 5x6,5, 5x7) - kubatura</t>
  </si>
  <si>
    <t xml:space="preserve">Rozebranie altan drewnianych (o wymiarach 3x3)</t>
  </si>
  <si>
    <t xml:space="preserve">m2 p.z.</t>
  </si>
  <si>
    <t xml:space="preserve">Rozebranie mechaniczne nawierzchni z mieszanek mineralno-bitumicznych, o grubości: 10 cm</t>
  </si>
  <si>
    <t xml:space="preserve">Rozebranie nawierzchni z kostki kamiennej rzędowej na podsypce piaskowej - ręczne, przy wys.kostki 10 cm</t>
  </si>
  <si>
    <t xml:space="preserve">Ręczne rozebranie nawierzchni z kostki betonowej 20x10 cm, na podsypce: piaskowej, z wypełn.spoin piaskiem przy wys. kostki 8cm</t>
  </si>
  <si>
    <t xml:space="preserve">Rozebranie mechaniczne nawierzchni z tłucznia kamiennego, o grubości: 30 cm</t>
  </si>
  <si>
    <t xml:space="preserve">Rozebranie mechaniczne podbudowy z kruszywa kamiennego, o grubości: 20 cm</t>
  </si>
  <si>
    <t xml:space="preserve">Rozebranie mechaniczne podbudowy z kruszywa kamiennego, o grubości: 10 cm</t>
  </si>
  <si>
    <t xml:space="preserve">Rozebranie krawężników betonowych o wymiarach: 20x30 cm, na podsypce cementowo-piaskowej</t>
  </si>
  <si>
    <t xml:space="preserve">Rozebranie krawężników wtopionych, o wymiarach: 12x25 cm, na podsypce cementowo-piaskowej</t>
  </si>
  <si>
    <t xml:space="preserve">Rozebranie obrzeży trawnikowych na podsypce piaskowej, o wymiarach: 8x30 cm</t>
  </si>
  <si>
    <t xml:space="preserve">Rozebranie ław pod krawężniki, przy ławie: z betonu</t>
  </si>
  <si>
    <t xml:space="preserve">Burzenie przy użyciu młotów pneumatycznych murku betonowego</t>
  </si>
  <si>
    <t xml:space="preserve">Rozbiórka istniejących przepustów wraz z wywozem i utylizacją</t>
  </si>
  <si>
    <t xml:space="preserve">Rozbiórka i demontaż interaktywnej tablicy przy stacji benzynowej wraz z fundamentem</t>
  </si>
  <si>
    <t xml:space="preserve">Rozbiórka i demontaż reklam na słupkach stalowych i fundamencie</t>
  </si>
  <si>
    <t xml:space="preserve">Rozbiórka i demontaż szlabanu na wjeździe na działkę w km 0+380</t>
  </si>
  <si>
    <t xml:space="preserve">Demontaż wiaty stalowej na wjeździe na działkę nr 3766/42 wraz z nawierzchnią i fundamentem betonowym</t>
  </si>
  <si>
    <t xml:space="preserve">Rozebranie bram z furtką z siatki w ramach stalowych ze słupkami przybramowymi z: rur lub kształtowników stal.</t>
  </si>
  <si>
    <t xml:space="preserve">Rozebranie ogrodzeń z paneli stalowych, na słupkach stalowych z podmurówką</t>
  </si>
  <si>
    <t xml:space="preserve">Rozebranie ogrodzeń z siatki na: słupkach stalowych obetonowanych z podmurówką</t>
  </si>
  <si>
    <t xml:space="preserve">Rozebranie słupków do tablic znaków drogowych</t>
  </si>
  <si>
    <t xml:space="preserve">Zdjęcie tablic znaków drogowych</t>
  </si>
  <si>
    <t xml:space="preserve">Rozebranie balustrady stalowej</t>
  </si>
  <si>
    <t xml:space="preserve">Likwidacja oznakowania poziomego</t>
  </si>
  <si>
    <t xml:space="preserve">Wywiezienie gruzu z terenu rozbiórki samochodem samowyładowczym, z załadunkiem i wyładunkiem mechanicznym</t>
  </si>
  <si>
    <t xml:space="preserve">D-01.03.00</t>
  </si>
  <si>
    <t xml:space="preserve">Przebudowa kablowych i napowietrznych linii energetycznych, telekomunikacyjnych oraz linii wodociągowych i gazowych</t>
  </si>
  <si>
    <t xml:space="preserve">1.3.1</t>
  </si>
  <si>
    <t xml:space="preserve">D-01.03.02</t>
  </si>
  <si>
    <t xml:space="preserve">Przebudowa kablowych linii energetycznych przy budowie dróg</t>
  </si>
  <si>
    <t xml:space="preserve">Ręczne kopanie rowów dla kabli w gruncie kat.I-II, przy szerokości dna wykopu do 1,0 m i głębokości rowu do 1,2 m</t>
  </si>
  <si>
    <t xml:space="preserve">Podłoża z materiałów sypkich pod kanały i obiekty - grubość podłoża: 10 cm</t>
  </si>
  <si>
    <t xml:space="preserve">Ręczne zasypywanie rowów dla kabli w gruncie kat.I-II, przy szerokości dna wykopu do 1,0 m i głębokości rowu do 1,0 m</t>
  </si>
  <si>
    <t xml:space="preserve">Rury ochronne (osłonowe) dwudzielne 110PS</t>
  </si>
  <si>
    <t xml:space="preserve">1.3.2</t>
  </si>
  <si>
    <t xml:space="preserve">D-01.03.08</t>
  </si>
  <si>
    <t xml:space="preserve">Regulacja wysokościowa studzienek i urządzeń podziemnych</t>
  </si>
  <si>
    <t xml:space="preserve">Regulacja pionowa: studzienek telekomunikacyjnych</t>
  </si>
  <si>
    <t xml:space="preserve">Regulacja pionowa kanalizacji teletekomunikacyjnej</t>
  </si>
  <si>
    <t xml:space="preserve">Regulacja pionowa: zaworów wodociągowych</t>
  </si>
  <si>
    <t xml:space="preserve">Regulacja pionowa skrzynek od zasuw na węzłach gazowych</t>
  </si>
  <si>
    <t xml:space="preserve">Regulacja pionowa: włazów kanałowych</t>
  </si>
  <si>
    <t xml:space="preserve">D-02.00.00</t>
  </si>
  <si>
    <t xml:space="preserve">Roboty ziemne</t>
  </si>
  <si>
    <t xml:space="preserve">D-02.01.00</t>
  </si>
  <si>
    <t xml:space="preserve">Wykonanie wykopów, wzmocnienie skarp i podłoża gruntowego</t>
  </si>
  <si>
    <t xml:space="preserve">2.4.1</t>
  </si>
  <si>
    <t xml:space="preserve">D-02.01.01</t>
  </si>
  <si>
    <t xml:space="preserve">Wykonanie wykopów w gruntach I - V kategorii</t>
  </si>
  <si>
    <t xml:space="preserve">Roboty ziemne wykonywane koparkami z transportem urobku samochodami samowyładowczymi: grunt kat. III</t>
  </si>
  <si>
    <t xml:space="preserve">D-02.03.00</t>
  </si>
  <si>
    <t xml:space="preserve">Wykonanie nasypów wraz z ich zbrojeniem i wzmocnieniem geosyntetykami</t>
  </si>
  <si>
    <t xml:space="preserve">2.5.1</t>
  </si>
  <si>
    <t xml:space="preserve">D-02.03.01</t>
  </si>
  <si>
    <t xml:space="preserve">Wykonanie nasypów</t>
  </si>
  <si>
    <t xml:space="preserve">Formowanie nasypów o wysokości do 3,0 m spycharkami, z zagęszczeniem nasypu, z ziemi dostarczanej środkami transportu kołowego: grunt kat. I-II</t>
  </si>
  <si>
    <t xml:space="preserve">Zagęszczenie uprzednio rozplantowanego warstwami gruntu w nasypie</t>
  </si>
  <si>
    <t xml:space="preserve">D-04.00.00</t>
  </si>
  <si>
    <t xml:space="preserve">Podbudowy</t>
  </si>
  <si>
    <t xml:space="preserve">D-04.01.00</t>
  </si>
  <si>
    <t xml:space="preserve">Koryto wraz z profilowaniem i zagęszczeniem podłoża</t>
  </si>
  <si>
    <t xml:space="preserve">3.6.1</t>
  </si>
  <si>
    <t xml:space="preserve">D-04.01.01</t>
  </si>
  <si>
    <t xml:space="preserve">Mechaniczne profilowanie i zagęszczenie podłoża pod warstwy konstrukcyjne nawierzchni - kategoria gruntu: I-IV</t>
  </si>
  <si>
    <t xml:space="preserve">D-04.02.00</t>
  </si>
  <si>
    <t xml:space="preserve">Warstwy odsączające i odcinające</t>
  </si>
  <si>
    <t xml:space="preserve">3.7.1</t>
  </si>
  <si>
    <t xml:space="preserve">D-04.02.01</t>
  </si>
  <si>
    <t xml:space="preserve">Warstwa z gruntu niewysadzinowego - Podbudowy z pospółki - warstwa o grubości po zagęszczeniu: 40 cm</t>
  </si>
  <si>
    <t xml:space="preserve">D-04.03.00</t>
  </si>
  <si>
    <t xml:space="preserve">Oczyszczenie i skropienie warstw konstrukcyjnych</t>
  </si>
  <si>
    <t xml:space="preserve">3.8.1</t>
  </si>
  <si>
    <t xml:space="preserve">D-04.03.01</t>
  </si>
  <si>
    <t xml:space="preserve">Czyszczenie mechaniczne nawierzchni drogowej: nieulepszonej</t>
  </si>
  <si>
    <t xml:space="preserve">Skropienie nawierzchni drogowych asfaltem</t>
  </si>
  <si>
    <t xml:space="preserve">Czyszczenie mechaniczne nawierzchni drogowej: bitumicznej</t>
  </si>
  <si>
    <t xml:space="preserve">D-04.04.00</t>
  </si>
  <si>
    <t xml:space="preserve">Podbudowy z kruszywa, żużla i tłucznia kamiennego</t>
  </si>
  <si>
    <t xml:space="preserve">3.9.1</t>
  </si>
  <si>
    <t xml:space="preserve">D-04.04.02</t>
  </si>
  <si>
    <t xml:space="preserve">Podbudowa z kruszywa łamanego</t>
  </si>
  <si>
    <t xml:space="preserve">Podbudowy z kruszywa łamanego stabilizowanego mechanicznie C90/3 o grubości po zagęszczeniu: 20 cm</t>
  </si>
  <si>
    <t xml:space="preserve">D-04.05.00</t>
  </si>
  <si>
    <t xml:space="preserve">Podbudowy i ulepszone podłoża z gruntów lub kruszyw stabilizowanych spoiwami hydraulicznymi, wapnem, popiołami i żużlem</t>
  </si>
  <si>
    <t xml:space="preserve">3.10.1</t>
  </si>
  <si>
    <t xml:space="preserve">D-04.05.01</t>
  </si>
  <si>
    <t xml:space="preserve">Podbudowa i ulepszone podłoża z gruntu lub kruszywa stabilizowanego cementem</t>
  </si>
  <si>
    <t xml:space="preserve">Podbudowa z gruntu stabilizowanego cementem C3/4, o grubości podbudowy po zagęszczeniu: 15 cm</t>
  </si>
  <si>
    <t xml:space="preserve">Podbudowa z gruntu stabilizowanego cementem C3/4, o grubości podbudowy po zagęszczeniu: 18 cm</t>
  </si>
  <si>
    <t xml:space="preserve">Podbudowa z gruntu stabilizowanego cementem C3/4, o grubości podbudowy po zagęszczeniu: 25 cm</t>
  </si>
  <si>
    <t xml:space="preserve">Podbudowa z gruntu stabilizowanego cementem C5/6, o grubości podbudowy po zagęszczeniu: 15 cm</t>
  </si>
  <si>
    <t xml:space="preserve">Podbudowa z gruntu stabilizowanego cementem C5/6, o grubości podbudowy po zagęszczeniu: 25 cm</t>
  </si>
  <si>
    <t xml:space="preserve">Pielęgnacja piaskiem z polewaniem wodą podbudowy z mieszanki betonowej </t>
  </si>
  <si>
    <t xml:space="preserve">D-04.06.00</t>
  </si>
  <si>
    <t xml:space="preserve">Podbudowa z mieszanki związanej cementem (betonowa)</t>
  </si>
  <si>
    <t xml:space="preserve">3.11.1</t>
  </si>
  <si>
    <t xml:space="preserve">D-04.06.01</t>
  </si>
  <si>
    <t xml:space="preserve">Podbudowa z chudego betonu</t>
  </si>
  <si>
    <t xml:space="preserve">Podbudowy z chudego betonu C8/10 o grubości warstwy po zagęszczeniu: 10 cm</t>
  </si>
  <si>
    <t xml:space="preserve">Podbudowy z chudego betonu C8/10 o grubości warstwy po zagęszczeniu: 20 cm</t>
  </si>
  <si>
    <t xml:space="preserve">3.11.2</t>
  </si>
  <si>
    <t xml:space="preserve">D-04.06.02</t>
  </si>
  <si>
    <t xml:space="preserve">Podbudowa z betonu cementowego</t>
  </si>
  <si>
    <t xml:space="preserve">Podbudowy z betonu cementowego C20/25 dylatowanego, o grubości warstwy po zagęszczeniu: 24 cm</t>
  </si>
  <si>
    <t xml:space="preserve">Podbudowy z betonu cementowego C16/20 dylatowanego, o grubości warstwy po zagęszczeniu: 20 cm</t>
  </si>
  <si>
    <t xml:space="preserve">D-04.07.00</t>
  </si>
  <si>
    <t xml:space="preserve">Podbudowa z betonu asfaltowego</t>
  </si>
  <si>
    <t xml:space="preserve">3.12.1</t>
  </si>
  <si>
    <t xml:space="preserve">D-04.07.01</t>
  </si>
  <si>
    <t xml:space="preserve">Podbudowa z betonu asfaltowego AC 22P - warstwa podbudowy po zagęszczeniu o grubości: 7 cm</t>
  </si>
  <si>
    <t xml:space="preserve">Podbudowa z betonu asfaltowego AC 22P - warstwa podbudowy po zagęszczeniu o grubości: 12 cm</t>
  </si>
  <si>
    <t xml:space="preserve">D-05.00.00</t>
  </si>
  <si>
    <t xml:space="preserve">Nawierzchnie</t>
  </si>
  <si>
    <t xml:space="preserve">D-05.02.00</t>
  </si>
  <si>
    <t xml:space="preserve">Wykonanie oraz remont nawierzchni twardych nieulepszonych</t>
  </si>
  <si>
    <t xml:space="preserve">4.13.1</t>
  </si>
  <si>
    <t xml:space="preserve">D-05.02.01</t>
  </si>
  <si>
    <t xml:space="preserve">Nawierzchnie twarde nieulepszone (tłuczniowa, brukowcowa)</t>
  </si>
  <si>
    <t xml:space="preserve">Nawierzchnie z tłucznia kamiennego, przy grubości warstwy dolnej po uwałowaniu 15 cm</t>
  </si>
  <si>
    <t xml:space="preserve">Nawierzchnie z tłucznia kamiennego, przy grubości warstwy górnej po uwałowaniu 15 cm</t>
  </si>
  <si>
    <t xml:space="preserve">D-05.03.00</t>
  </si>
  <si>
    <t xml:space="preserve">Wykonanie oraz remont nawierzchni twardych ulepszonych</t>
  </si>
  <si>
    <t xml:space="preserve">4.14.1</t>
  </si>
  <si>
    <t xml:space="preserve">D-05.03.01</t>
  </si>
  <si>
    <t xml:space="preserve">Nawierzchnia z kostki kamiennej (regularnej, nieregularnej, rzędowej)</t>
  </si>
  <si>
    <t xml:space="preserve">Nawierzchnie z kostki kamiennej granitowej 15/17 spoinowanej żywicami, na podsypce cementowo-piaskowej gr. 5cm, przy wysokości kostki: 16 cm</t>
  </si>
  <si>
    <t xml:space="preserve">Nawierzchnie z kostki kamiennej granitowej 8/11 spoinowanej żywicami, na podsypce cementowo-piaskowej gr. 5cm, przy wysokości kostki: 8 cm</t>
  </si>
  <si>
    <t xml:space="preserve">4.14.2</t>
  </si>
  <si>
    <t xml:space="preserve">D-05.03.05a</t>
  </si>
  <si>
    <t xml:space="preserve">Nawierzchnia z mieszanek mineralno-bitumicznych wytwarzanych i wbudowywanych na gorąco - warstwa wiążąca</t>
  </si>
  <si>
    <t xml:space="preserve">Warstwa wiążąca z betonu asfaltowego AC 16W - warstwa wiążąca po zagęszczeniu o grubości: 5 cm</t>
  </si>
  <si>
    <t xml:space="preserve">Warstwa wiążąca z betonu asfaltowego AC 16W - warstwa wiążąca po zagęszczeniu o grubości: 6 cm</t>
  </si>
  <si>
    <t xml:space="preserve">Warstwa wiążąca z betonu asfaltowego AC 16W - warstwa wiążąca po zagęszczeniu o grubości: 8 cm</t>
  </si>
  <si>
    <t xml:space="preserve">4.14.3</t>
  </si>
  <si>
    <t xml:space="preserve">D-05.03.05b</t>
  </si>
  <si>
    <t xml:space="preserve">Nawierzchnia z mieszanek mineralno-bitumicznych wytwarzanych i wbudowywanych na gorąco - warstwa ścieralna</t>
  </si>
  <si>
    <t xml:space="preserve">Warstwa ścieralna z betonu asfaltowego AC 11S - warstwa ścieralna po zagęszczeniu o grubości: 5 cm</t>
  </si>
  <si>
    <t xml:space="preserve">4.14.4</t>
  </si>
  <si>
    <t xml:space="preserve">D-05.03.11</t>
  </si>
  <si>
    <t xml:space="preserve">Recykling (na gorąco w otaczarce, powierzchniowy nawierzchni na gorąco, frezowanie nawierzchni asfaltowych na zimno)</t>
  </si>
  <si>
    <t xml:space="preserve">Frezowanie nawierzchni bitumicznej z wywozem materiału z rozbiórki - średnia grubość frezowania: do 12cm</t>
  </si>
  <si>
    <t xml:space="preserve">4.14.5</t>
  </si>
  <si>
    <t xml:space="preserve">D-05.03.13</t>
  </si>
  <si>
    <t xml:space="preserve">Nawierzchnia z mieszanki grysowo-mastyksowej</t>
  </si>
  <si>
    <t xml:space="preserve">Nawierzchnia z mieszanek SMA 11 - warstwa ścieralna po zagęszczeniu o grubości: 4 cm</t>
  </si>
  <si>
    <t xml:space="preserve">4.14.6</t>
  </si>
  <si>
    <t xml:space="preserve">D-05.03.23</t>
  </si>
  <si>
    <t xml:space="preserve">Nawierzchnia z kostki brukowej betonowej</t>
  </si>
  <si>
    <t xml:space="preserve">Nawierzchnie z kostki brukowej betonowej niefazowanej o grubości: 8 cm - szarej, na podsypce cementowo-piaskowej o grubości 3cm</t>
  </si>
  <si>
    <t xml:space="preserve">Nawierzchnie z kostki brukowej betonowej fazowanej o grubości: 8 cm - szarej, na podsypce cementowo-piaskowej o grubości 3cm</t>
  </si>
  <si>
    <t xml:space="preserve">Nawierzchnie z kostki brukowej betonowej niefazowanej o grubości: 8 cm - czerwonej na podsypce cement-piaskowej o grubości 3cm</t>
  </si>
  <si>
    <t xml:space="preserve">Nawierzchnie z kostki brukowej betonowej niefazowanej o grubości: 8 cm - grafitowej na podsypce cement-piaskowej o grubości 3cm</t>
  </si>
  <si>
    <t xml:space="preserve">4.14.7</t>
  </si>
  <si>
    <t xml:space="preserve">D-05.03.26</t>
  </si>
  <si>
    <t xml:space="preserve">Zabezpieczenie geosiatką nawierzchni asfaltowej przed spękaniami odbitymi</t>
  </si>
  <si>
    <t xml:space="preserve">Geosiatka wzmacniająca warstwy bitumiczne (pod warstwą ścieralną) o szerokości 1m</t>
  </si>
  <si>
    <t xml:space="preserve">D-06.00.00</t>
  </si>
  <si>
    <t xml:space="preserve">Roboty wykończeniowe</t>
  </si>
  <si>
    <t xml:space="preserve">D-06.01.00</t>
  </si>
  <si>
    <t xml:space="preserve">Umocnienie skarp, rowów i ścieków</t>
  </si>
  <si>
    <t xml:space="preserve">5.15.1</t>
  </si>
  <si>
    <t xml:space="preserve">D-06.01.01</t>
  </si>
  <si>
    <t xml:space="preserve">Umocnienie powierzchniowe skarp, rowów i ścieków</t>
  </si>
  <si>
    <t xml:space="preserve">Plantowanie powierzchni skarp i dna wykopów wykonywanych mechanicznie</t>
  </si>
  <si>
    <t xml:space="preserve">Humusowanie i obsianie skarp przy grubości warstwy humusu 10 cm</t>
  </si>
  <si>
    <t xml:space="preserve">5.15.2</t>
  </si>
  <si>
    <t xml:space="preserve">D-06.03.01</t>
  </si>
  <si>
    <t xml:space="preserve">Ścinanie i uzupełnianie poboczy</t>
  </si>
  <si>
    <t xml:space="preserve">Umocnienie poboczy mieszanką kruszywa o uziarnieniu 0/31,5mm klinowaną grysem 0/2mm gr. 10 cm (o jasnej barwie)</t>
  </si>
  <si>
    <t xml:space="preserve">5.15.3</t>
  </si>
  <si>
    <t xml:space="preserve">D-06.04.01</t>
  </si>
  <si>
    <t xml:space="preserve">Rowy (w przypadku robót remontowych i utrzymaniowych)</t>
  </si>
  <si>
    <t xml:space="preserve">Oczyszczenie rowu z namułu z wyprofilowaniem skarp rowu, przy grubości namułu: 30 cm</t>
  </si>
  <si>
    <t xml:space="preserve">D-07.00.00</t>
  </si>
  <si>
    <t xml:space="preserve">Oznakowania i urządzenia bezpieczeństwa ruchu</t>
  </si>
  <si>
    <t xml:space="preserve">D-07.01.00</t>
  </si>
  <si>
    <t xml:space="preserve">Oznakowanie poziome i pionowe</t>
  </si>
  <si>
    <t xml:space="preserve">6.16.1</t>
  </si>
  <si>
    <t xml:space="preserve">D-07.01.01</t>
  </si>
  <si>
    <t xml:space="preserve">Oznakowanie poziome</t>
  </si>
  <si>
    <t xml:space="preserve">Oznakowanie poziome jezdni farbami termoplastycznymi - linie segregacyjne i krawędziowe ciągłe malowane: mechanicznie</t>
  </si>
  <si>
    <t xml:space="preserve">Oznakowanie poziome jezdni farbami termoplastycznymi - linie segregacyjne i krawędziowe przerywane malowane: mechanicznie</t>
  </si>
  <si>
    <t xml:space="preserve">Oznakowanie poziome jezdni farbami termoplastycznymi poprzez ręczne malowanie: strzałek i innych symboli</t>
  </si>
  <si>
    <t xml:space="preserve">Oznakowanie poziome przejazdów dla rowerzystów farbą czerwoną: mechanicznie</t>
  </si>
  <si>
    <t xml:space="preserve">D-07.02.00</t>
  </si>
  <si>
    <t xml:space="preserve">Oznakowanie pionowe wraz z remontem</t>
  </si>
  <si>
    <t xml:space="preserve">6.17.1</t>
  </si>
  <si>
    <t xml:space="preserve">D-07.02.01</t>
  </si>
  <si>
    <t xml:space="preserve">Oznakowanie pionowe</t>
  </si>
  <si>
    <t xml:space="preserve">Słupki do znaków drogowych: z rur stalowych o średnicy 76,1 mm</t>
  </si>
  <si>
    <t xml:space="preserve">Słupki do znaków drogowych: z rur stalowych o średnicy 76,1 mm na wysięgniku</t>
  </si>
  <si>
    <t xml:space="preserve">Przymocowanie niepodświetlonych tablic znaków drogowych</t>
  </si>
  <si>
    <t xml:space="preserve">Przymocowanie niepodświetlonych znaków drogowych drogowskazy tablicowe oraz tablice przedrogowskazowe</t>
  </si>
  <si>
    <t xml:space="preserve">Przymocowanie niepodświetlonych tablic prowadzących, rozdzielających, kierujących i przeszkodowych</t>
  </si>
  <si>
    <t xml:space="preserve">6.17.2</t>
  </si>
  <si>
    <t xml:space="preserve">Organizacja ruchu na czas robót (projekt, zatwierdzenie, wykonanie, utrzymanie i demontaż) - oznakowanie pionowe i poziome. Organizację ruchu należy wykonać w oparciu o protokół z komisji z dnia 28.01.2019 (pismo nr IZDK1b-5003-122.1/18/19 z dnia 01.02.2019r.)</t>
  </si>
  <si>
    <t xml:space="preserve">D-07.06.00</t>
  </si>
  <si>
    <t xml:space="preserve">Ogrodzenia dróg, zabezpieczenia ruchu pieszego wraz z remontem</t>
  </si>
  <si>
    <t xml:space="preserve">6.18.1</t>
  </si>
  <si>
    <t xml:space="preserve">D-07.06.02</t>
  </si>
  <si>
    <t xml:space="preserve">Urządzenia zabezpieczające ruch pieszy (siatki, bariery łańcuchowe)</t>
  </si>
  <si>
    <t xml:space="preserve">balustrada U-11a wysokości 1,2m w kolorze żółtym RAL 1023 przy DK i zawrotce</t>
  </si>
  <si>
    <t xml:space="preserve">balustrada U-12a wysokości 1,2m</t>
  </si>
  <si>
    <t xml:space="preserve">balustrada U-12a wysokości 1,2m montowana w gniazdach RS</t>
  </si>
  <si>
    <t xml:space="preserve">6.18.2</t>
  </si>
  <si>
    <t xml:space="preserve">D-07.06.03</t>
  </si>
  <si>
    <t xml:space="preserve">Przestawienie ogrodzeń przy posesjach</t>
  </si>
  <si>
    <t xml:space="preserve">Budowa ogrodzenia panelowego na słupkach stalowych i podmurówce (odtworzenie) h=1,5m</t>
  </si>
  <si>
    <t xml:space="preserve">Bramy stalowe razem z ościeżnicą, z osadzeniem i pomalowaniem</t>
  </si>
  <si>
    <t xml:space="preserve">D-08.00.00</t>
  </si>
  <si>
    <t xml:space="preserve">Elementy ulic</t>
  </si>
  <si>
    <t xml:space="preserve">D-08.01.00</t>
  </si>
  <si>
    <t xml:space="preserve">Krawężniki (betonowe i kamienne)</t>
  </si>
  <si>
    <t xml:space="preserve">7.19.1</t>
  </si>
  <si>
    <t xml:space="preserve">D-08.01.01</t>
  </si>
  <si>
    <t xml:space="preserve">Krawężniki betonowe</t>
  </si>
  <si>
    <t xml:space="preserve">Krawężniki betonowe wystające, o wymiarach: 20x30 cm - na podsypce cementowo-piaskowej</t>
  </si>
  <si>
    <t xml:space="preserve">Krawężniki betonowe drogowe, o wymiarach: 12x25 cm - na podsypce cementowo-piaskowej gr. 5cm</t>
  </si>
  <si>
    <t xml:space="preserve">Ławy pod krawężniki: betonowe z oporem z betonu C12/15 (B15)</t>
  </si>
  <si>
    <t xml:space="preserve">7.19.2</t>
  </si>
  <si>
    <t xml:space="preserve">D-08.01.02</t>
  </si>
  <si>
    <t xml:space="preserve">Krawężniki kamienne</t>
  </si>
  <si>
    <t xml:space="preserve">Krawężniki kamienne wystające, o wymiarach: 20x25 cm - na podsypce cementowo-piaskowej</t>
  </si>
  <si>
    <t xml:space="preserve">Krawężniki kamienne wystające trapezowe, o wymiarach: 15x21x30 cm - na podsypce cementowo-piaskowej</t>
  </si>
  <si>
    <t xml:space="preserve">D-08.03.00</t>
  </si>
  <si>
    <t xml:space="preserve">Betonowe obrzeża chodnikowe</t>
  </si>
  <si>
    <t xml:space="preserve">7.20.1</t>
  </si>
  <si>
    <t xml:space="preserve">D-08.03.01</t>
  </si>
  <si>
    <t xml:space="preserve">Obrzeża betonowe 30x8 cm, na podsypce: cementowo-piaskowej gr. 3cm</t>
  </si>
  <si>
    <t xml:space="preserve">Ławy pod obrzeża: betonowe z oporem z betonu C12/15 (B15)</t>
  </si>
  <si>
    <t xml:space="preserve">D-09.00.00</t>
  </si>
  <si>
    <t xml:space="preserve">Zieleń drogowa</t>
  </si>
  <si>
    <t xml:space="preserve">D-09.01.00</t>
  </si>
  <si>
    <t xml:space="preserve">8.21.1</t>
  </si>
  <si>
    <t xml:space="preserve">D-09.01.01</t>
  </si>
  <si>
    <t xml:space="preserve">Zieleń drogowa wraz z utrzymaniem</t>
  </si>
  <si>
    <t xml:space="preserve">Sadzenie drzew liściastych (klon zwyczajny) form naturalnych na terenie płaskim w gruncie kat.I-II, z zaprawianiem całkowitym dołów o średnicy i głębokości : 0,5 m</t>
  </si>
  <si>
    <t xml:space="preserve">Sadzenie drzew liściastych (jarzab szwedzki) form naturalnych na terenie płaskim w gruncie kat.I-II, z zaprawianiem całkowitym dołów o średnicy i głębokości : 0,5 m</t>
  </si>
  <si>
    <t xml:space="preserve">Sadzenie krzewów liściastych (Śnieguliczka) (form naturalnych na terenie płaskim, w gruncie kat.I-II, bez zaprawiania dołów ziemią urodzajną, przy średnicy i głębokości dołów: 0,3 m</t>
  </si>
  <si>
    <t xml:space="preserve">D-10.01.01</t>
  </si>
  <si>
    <t xml:space="preserve">Inne roboty</t>
  </si>
  <si>
    <t xml:space="preserve">9.22.1</t>
  </si>
  <si>
    <t xml:space="preserve">Odtworzenie murku betonowego przy stacji benzynowej</t>
  </si>
  <si>
    <t xml:space="preserve">Ponowny montaż tablicy interaktywnej przy stacji paliw na fundamencie wraz z podłączeniem do sieci energetycznej</t>
  </si>
  <si>
    <t xml:space="preserve">Ponowny montaż reklam na słupkach stalowych i fundamencie</t>
  </si>
  <si>
    <t xml:space="preserve">Ponowny montaż kiosku stalowego na zjeździe na działkę nr 3766/42 wraz z nawierzchnią i fundamentem betonowym (nawierzchnia 40m2)</t>
  </si>
  <si>
    <t xml:space="preserve">Wartość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</si>
</sst>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.000"/>
  </numFmts>
  <fonts count="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color rgb="FF080000"/>
      <name val="Arial Narrow CE"/>
      <family val="2"/>
      <charset val="238"/>
    </font>
    <font>
      <b val="true"/>
      <sz val="11"/>
      <color rgb="FF080000"/>
      <name val="Arial Narrow CE"/>
      <family val="2"/>
      <charset val="238"/>
    </font>
    <font>
      <sz val="9"/>
      <color rgb="FF080000"/>
      <name val="Arial Narrow CE"/>
      <family val="2"/>
      <charset val="238"/>
    </font>
    <font>
      <sz val="9"/>
      <color rgb="FF000000"/>
      <name val="Arial Narrow CE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216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L9" activeCellId="0" sqref="L9"/>
    </sheetView>
  </sheetViews>
  <sheetFormatPr defaultColWidth="8.70703125" defaultRowHeight="13.8" zeroHeight="false" outlineLevelRow="0" outlineLevelCol="0"/>
  <cols>
    <col collapsed="false" customWidth="true" hidden="false" outlineLevel="0" max="1" min="1" style="1" width="6.94"/>
    <col collapsed="false" customWidth="true" hidden="false" outlineLevel="0" max="2" min="2" style="1" width="11.88"/>
    <col collapsed="false" customWidth="true" hidden="false" outlineLevel="0" max="3" min="3" style="0" width="82.28"/>
    <col collapsed="false" customWidth="true" hidden="false" outlineLevel="0" max="4" min="4" style="1" width="9.72"/>
    <col collapsed="false" customWidth="true" hidden="false" outlineLevel="0" max="5" min="5" style="1" width="6.71"/>
    <col collapsed="false" customWidth="true" hidden="false" outlineLevel="0" max="6" min="6" style="2" width="14.69"/>
    <col collapsed="false" customWidth="true" hidden="false" outlineLevel="0" max="7" min="7" style="3" width="16.71"/>
  </cols>
  <sheetData>
    <row r="1" customFormat="false" ht="24.95" hidden="false" customHeight="true" outlineLevel="0" collapsed="false">
      <c r="C1" s="4" t="s">
        <v>0</v>
      </c>
    </row>
    <row r="2" customFormat="false" ht="15" hidden="false" customHeight="true" outlineLevel="0" collapsed="false">
      <c r="C2" s="5" t="s">
        <v>1</v>
      </c>
    </row>
    <row r="3" customFormat="false" ht="15" hidden="false" customHeight="true" outlineLevel="0" collapsed="false">
      <c r="C3" s="5" t="s">
        <v>2</v>
      </c>
    </row>
    <row r="4" customFormat="false" ht="15" hidden="false" customHeight="true" outlineLevel="0" collapsed="false">
      <c r="C4" s="5"/>
    </row>
    <row r="5" customFormat="false" ht="15" hidden="false" customHeight="true" outlineLevel="0" collapsed="false">
      <c r="C5" s="5" t="s">
        <v>3</v>
      </c>
      <c r="D5" s="6" t="s">
        <v>4</v>
      </c>
      <c r="E5" s="6"/>
      <c r="F5" s="6"/>
    </row>
    <row r="6" customFormat="false" ht="15" hidden="false" customHeight="true" outlineLevel="0" collapsed="false"/>
    <row r="7" customFormat="false" ht="15" hidden="false" customHeight="true" outlineLevel="0" collapsed="false">
      <c r="A7" s="7" t="s">
        <v>5</v>
      </c>
      <c r="B7" s="7" t="s">
        <v>6</v>
      </c>
      <c r="C7" s="8" t="s">
        <v>7</v>
      </c>
      <c r="D7" s="7" t="s">
        <v>8</v>
      </c>
      <c r="E7" s="7" t="s">
        <v>9</v>
      </c>
      <c r="F7" s="9" t="s">
        <v>10</v>
      </c>
      <c r="G7" s="10" t="s">
        <v>11</v>
      </c>
    </row>
    <row r="8" customFormat="false" ht="15" hidden="false" customHeight="true" outlineLevel="0" collapsed="false">
      <c r="A8" s="11"/>
      <c r="B8" s="11"/>
      <c r="C8" s="12"/>
      <c r="D8" s="11"/>
      <c r="E8" s="11"/>
      <c r="F8" s="13"/>
      <c r="G8" s="14"/>
    </row>
    <row r="9" customFormat="false" ht="15" hidden="false" customHeight="true" outlineLevel="0" collapsed="false">
      <c r="A9" s="7" t="n">
        <v>1</v>
      </c>
      <c r="B9" s="7" t="s">
        <v>12</v>
      </c>
      <c r="C9" s="15" t="s">
        <v>13</v>
      </c>
      <c r="D9" s="16"/>
      <c r="E9" s="7"/>
      <c r="F9" s="9"/>
      <c r="G9" s="17"/>
    </row>
    <row r="10" customFormat="false" ht="15" hidden="false" customHeight="true" outlineLevel="0" collapsed="false">
      <c r="A10" s="7" t="n">
        <v>1.1</v>
      </c>
      <c r="B10" s="7" t="s">
        <v>14</v>
      </c>
      <c r="C10" s="15" t="s">
        <v>15</v>
      </c>
      <c r="D10" s="16"/>
      <c r="E10" s="7"/>
      <c r="F10" s="9"/>
      <c r="G10" s="17"/>
    </row>
    <row r="11" customFormat="false" ht="15" hidden="false" customHeight="true" outlineLevel="0" collapsed="false">
      <c r="A11" s="7" t="s">
        <v>16</v>
      </c>
      <c r="B11" s="7" t="s">
        <v>17</v>
      </c>
      <c r="C11" s="15" t="s">
        <v>15</v>
      </c>
      <c r="D11" s="16"/>
      <c r="E11" s="7"/>
      <c r="F11" s="9"/>
      <c r="G11" s="17"/>
    </row>
    <row r="12" customFormat="false" ht="15" hidden="false" customHeight="true" outlineLevel="0" collapsed="false">
      <c r="A12" s="7" t="n">
        <v>1</v>
      </c>
      <c r="B12" s="7" t="s">
        <v>17</v>
      </c>
      <c r="C12" s="15" t="s">
        <v>18</v>
      </c>
      <c r="D12" s="16" t="n">
        <v>0.671</v>
      </c>
      <c r="E12" s="7" t="s">
        <v>19</v>
      </c>
      <c r="F12" s="9"/>
      <c r="G12" s="17" t="n">
        <f aca="false">ROUND(D12*F12,2)</f>
        <v>0</v>
      </c>
    </row>
    <row r="13" customFormat="false" ht="15" hidden="false" customHeight="true" outlineLevel="0" collapsed="false">
      <c r="A13" s="7" t="n">
        <v>2</v>
      </c>
      <c r="B13" s="7" t="s">
        <v>17</v>
      </c>
      <c r="C13" s="15" t="s">
        <v>20</v>
      </c>
      <c r="D13" s="16" t="n">
        <v>1</v>
      </c>
      <c r="E13" s="7" t="s">
        <v>21</v>
      </c>
      <c r="F13" s="9"/>
      <c r="G13" s="17" t="n">
        <f aca="false">ROUND(D13*F13,2)</f>
        <v>0</v>
      </c>
    </row>
    <row r="14" customFormat="false" ht="15" hidden="false" customHeight="true" outlineLevel="0" collapsed="false">
      <c r="A14" s="7" t="n">
        <v>3</v>
      </c>
      <c r="B14" s="7" t="s">
        <v>17</v>
      </c>
      <c r="C14" s="15" t="s">
        <v>22</v>
      </c>
      <c r="D14" s="16" t="n">
        <v>3</v>
      </c>
      <c r="E14" s="7" t="s">
        <v>23</v>
      </c>
      <c r="F14" s="9"/>
      <c r="G14" s="17" t="n">
        <f aca="false">ROUND(D14*F14,2)</f>
        <v>0</v>
      </c>
    </row>
    <row r="15" customFormat="false" ht="15" hidden="false" customHeight="true" outlineLevel="0" collapsed="false">
      <c r="A15" s="7" t="n">
        <v>4</v>
      </c>
      <c r="B15" s="7" t="s">
        <v>17</v>
      </c>
      <c r="C15" s="15" t="s">
        <v>24</v>
      </c>
      <c r="D15" s="16" t="n">
        <v>65</v>
      </c>
      <c r="E15" s="7" t="s">
        <v>23</v>
      </c>
      <c r="F15" s="9"/>
      <c r="G15" s="17" t="n">
        <f aca="false">ROUND(D15*F15,2)</f>
        <v>0</v>
      </c>
    </row>
    <row r="16" customFormat="false" ht="15" hidden="false" customHeight="true" outlineLevel="0" collapsed="false">
      <c r="A16" s="7" t="n">
        <v>1.2</v>
      </c>
      <c r="B16" s="7" t="s">
        <v>25</v>
      </c>
      <c r="C16" s="15" t="s">
        <v>26</v>
      </c>
      <c r="D16" s="16"/>
      <c r="E16" s="7"/>
      <c r="F16" s="9"/>
      <c r="G16" s="17"/>
    </row>
    <row r="17" customFormat="false" ht="15" hidden="false" customHeight="true" outlineLevel="0" collapsed="false">
      <c r="A17" s="7" t="s">
        <v>27</v>
      </c>
      <c r="B17" s="7" t="s">
        <v>28</v>
      </c>
      <c r="C17" s="15" t="s">
        <v>29</v>
      </c>
      <c r="D17" s="16"/>
      <c r="E17" s="7"/>
      <c r="F17" s="9"/>
      <c r="G17" s="17"/>
    </row>
    <row r="18" customFormat="false" ht="15" hidden="false" customHeight="true" outlineLevel="0" collapsed="false">
      <c r="A18" s="7" t="n">
        <v>5</v>
      </c>
      <c r="B18" s="7" t="s">
        <v>28</v>
      </c>
      <c r="C18" s="15" t="s">
        <v>30</v>
      </c>
      <c r="D18" s="16" t="n">
        <v>2</v>
      </c>
      <c r="E18" s="7" t="s">
        <v>23</v>
      </c>
      <c r="F18" s="9"/>
      <c r="G18" s="17" t="n">
        <f aca="false">ROUND(D18*F18,2)</f>
        <v>0</v>
      </c>
    </row>
    <row r="19" customFormat="false" ht="15" hidden="false" customHeight="true" outlineLevel="0" collapsed="false">
      <c r="A19" s="7" t="n">
        <v>6</v>
      </c>
      <c r="B19" s="7" t="s">
        <v>28</v>
      </c>
      <c r="C19" s="15" t="s">
        <v>31</v>
      </c>
      <c r="D19" s="16" t="n">
        <v>2</v>
      </c>
      <c r="E19" s="7" t="s">
        <v>23</v>
      </c>
      <c r="F19" s="9"/>
      <c r="G19" s="17" t="n">
        <f aca="false">ROUND(D19*F19,2)</f>
        <v>0</v>
      </c>
    </row>
    <row r="20" customFormat="false" ht="15" hidden="false" customHeight="true" outlineLevel="0" collapsed="false">
      <c r="A20" s="7" t="n">
        <v>7</v>
      </c>
      <c r="B20" s="7" t="s">
        <v>28</v>
      </c>
      <c r="C20" s="15" t="s">
        <v>32</v>
      </c>
      <c r="D20" s="16" t="n">
        <v>15</v>
      </c>
      <c r="E20" s="7" t="s">
        <v>23</v>
      </c>
      <c r="F20" s="9"/>
      <c r="G20" s="17" t="n">
        <f aca="false">ROUND(D20*F20,2)</f>
        <v>0</v>
      </c>
    </row>
    <row r="21" customFormat="false" ht="15" hidden="false" customHeight="true" outlineLevel="0" collapsed="false">
      <c r="A21" s="7" t="n">
        <v>8</v>
      </c>
      <c r="B21" s="7" t="s">
        <v>28</v>
      </c>
      <c r="C21" s="15" t="s">
        <v>33</v>
      </c>
      <c r="D21" s="16" t="n">
        <v>15</v>
      </c>
      <c r="E21" s="7" t="s">
        <v>23</v>
      </c>
      <c r="F21" s="9"/>
      <c r="G21" s="17" t="n">
        <f aca="false">ROUND(D21*F21,2)</f>
        <v>0</v>
      </c>
    </row>
    <row r="22" customFormat="false" ht="15" hidden="false" customHeight="true" outlineLevel="0" collapsed="false">
      <c r="A22" s="7" t="n">
        <v>9</v>
      </c>
      <c r="B22" s="7" t="s">
        <v>28</v>
      </c>
      <c r="C22" s="15" t="s">
        <v>34</v>
      </c>
      <c r="D22" s="16" t="n">
        <v>24</v>
      </c>
      <c r="E22" s="7" t="s">
        <v>23</v>
      </c>
      <c r="F22" s="9"/>
      <c r="G22" s="17" t="n">
        <f aca="false">ROUND(D22*F22,2)</f>
        <v>0</v>
      </c>
    </row>
    <row r="23" customFormat="false" ht="15" hidden="false" customHeight="true" outlineLevel="0" collapsed="false">
      <c r="A23" s="7" t="n">
        <v>10</v>
      </c>
      <c r="B23" s="7" t="s">
        <v>28</v>
      </c>
      <c r="C23" s="15" t="s">
        <v>35</v>
      </c>
      <c r="D23" s="16" t="n">
        <v>24</v>
      </c>
      <c r="E23" s="7" t="s">
        <v>23</v>
      </c>
      <c r="F23" s="9"/>
      <c r="G23" s="17" t="n">
        <f aca="false">ROUND(D23*F23,2)</f>
        <v>0</v>
      </c>
    </row>
    <row r="24" customFormat="false" ht="15" hidden="false" customHeight="true" outlineLevel="0" collapsed="false">
      <c r="A24" s="7" t="n">
        <v>11</v>
      </c>
      <c r="B24" s="7" t="s">
        <v>28</v>
      </c>
      <c r="C24" s="15" t="s">
        <v>36</v>
      </c>
      <c r="D24" s="16" t="n">
        <v>7</v>
      </c>
      <c r="E24" s="7" t="s">
        <v>23</v>
      </c>
      <c r="F24" s="9"/>
      <c r="G24" s="17" t="n">
        <f aca="false">ROUND(D24*F24,2)</f>
        <v>0</v>
      </c>
    </row>
    <row r="25" customFormat="false" ht="15" hidden="false" customHeight="true" outlineLevel="0" collapsed="false">
      <c r="A25" s="7" t="n">
        <v>12</v>
      </c>
      <c r="B25" s="7" t="s">
        <v>28</v>
      </c>
      <c r="C25" s="15" t="s">
        <v>37</v>
      </c>
      <c r="D25" s="16" t="n">
        <v>7</v>
      </c>
      <c r="E25" s="7" t="s">
        <v>23</v>
      </c>
      <c r="F25" s="9"/>
      <c r="G25" s="17" t="n">
        <f aca="false">ROUND(D25*F25,2)</f>
        <v>0</v>
      </c>
    </row>
    <row r="26" customFormat="false" ht="15" hidden="false" customHeight="true" outlineLevel="0" collapsed="false">
      <c r="A26" s="7" t="n">
        <v>13</v>
      </c>
      <c r="B26" s="7" t="s">
        <v>28</v>
      </c>
      <c r="C26" s="15" t="s">
        <v>38</v>
      </c>
      <c r="D26" s="16" t="n">
        <v>9</v>
      </c>
      <c r="E26" s="7" t="s">
        <v>23</v>
      </c>
      <c r="F26" s="9"/>
      <c r="G26" s="17" t="n">
        <f aca="false">ROUND(D26*F26,2)</f>
        <v>0</v>
      </c>
    </row>
    <row r="27" customFormat="false" ht="15" hidden="false" customHeight="true" outlineLevel="0" collapsed="false">
      <c r="A27" s="7" t="n">
        <v>14</v>
      </c>
      <c r="B27" s="7" t="s">
        <v>28</v>
      </c>
      <c r="C27" s="15" t="s">
        <v>39</v>
      </c>
      <c r="D27" s="16" t="n">
        <v>9</v>
      </c>
      <c r="E27" s="7" t="s">
        <v>23</v>
      </c>
      <c r="F27" s="9"/>
      <c r="G27" s="17" t="n">
        <f aca="false">ROUND(D27*F27,2)</f>
        <v>0</v>
      </c>
    </row>
    <row r="28" customFormat="false" ht="15" hidden="false" customHeight="true" outlineLevel="0" collapsed="false">
      <c r="A28" s="7" t="n">
        <v>15</v>
      </c>
      <c r="B28" s="7" t="s">
        <v>28</v>
      </c>
      <c r="C28" s="15" t="s">
        <v>40</v>
      </c>
      <c r="D28" s="16" t="n">
        <v>4</v>
      </c>
      <c r="E28" s="7" t="s">
        <v>23</v>
      </c>
      <c r="F28" s="9"/>
      <c r="G28" s="17" t="n">
        <f aca="false">ROUND(D28*F28,2)</f>
        <v>0</v>
      </c>
    </row>
    <row r="29" customFormat="false" ht="15" hidden="false" customHeight="true" outlineLevel="0" collapsed="false">
      <c r="A29" s="7" t="n">
        <v>16</v>
      </c>
      <c r="B29" s="7" t="s">
        <v>28</v>
      </c>
      <c r="C29" s="15" t="s">
        <v>41</v>
      </c>
      <c r="D29" s="16" t="n">
        <v>4</v>
      </c>
      <c r="E29" s="7" t="s">
        <v>23</v>
      </c>
      <c r="F29" s="9"/>
      <c r="G29" s="17" t="n">
        <f aca="false">ROUND(D29*F29,2)</f>
        <v>0</v>
      </c>
    </row>
    <row r="30" customFormat="false" ht="15" hidden="false" customHeight="true" outlineLevel="0" collapsed="false">
      <c r="A30" s="7" t="n">
        <v>17</v>
      </c>
      <c r="B30" s="7" t="s">
        <v>28</v>
      </c>
      <c r="C30" s="15" t="s">
        <v>42</v>
      </c>
      <c r="D30" s="16" t="n">
        <v>2</v>
      </c>
      <c r="E30" s="7" t="s">
        <v>23</v>
      </c>
      <c r="F30" s="9"/>
      <c r="G30" s="17" t="n">
        <f aca="false">ROUND(D30*F30,2)</f>
        <v>0</v>
      </c>
    </row>
    <row r="31" customFormat="false" ht="15" hidden="false" customHeight="true" outlineLevel="0" collapsed="false">
      <c r="A31" s="7" t="n">
        <v>18</v>
      </c>
      <c r="B31" s="7" t="s">
        <v>28</v>
      </c>
      <c r="C31" s="15" t="s">
        <v>43</v>
      </c>
      <c r="D31" s="16" t="n">
        <v>2</v>
      </c>
      <c r="E31" s="7" t="s">
        <v>23</v>
      </c>
      <c r="F31" s="9"/>
      <c r="G31" s="17" t="n">
        <f aca="false">ROUND(D31*F31,2)</f>
        <v>0</v>
      </c>
    </row>
    <row r="32" customFormat="false" ht="15" hidden="false" customHeight="true" outlineLevel="0" collapsed="false">
      <c r="A32" s="7" t="s">
        <v>44</v>
      </c>
      <c r="B32" s="7" t="s">
        <v>28</v>
      </c>
      <c r="C32" s="15" t="s">
        <v>29</v>
      </c>
      <c r="D32" s="16"/>
      <c r="E32" s="7"/>
      <c r="F32" s="9"/>
      <c r="G32" s="17"/>
    </row>
    <row r="33" customFormat="false" ht="15" hidden="false" customHeight="true" outlineLevel="0" collapsed="false">
      <c r="A33" s="7" t="n">
        <v>19</v>
      </c>
      <c r="B33" s="7" t="s">
        <v>28</v>
      </c>
      <c r="C33" s="15" t="s">
        <v>45</v>
      </c>
      <c r="D33" s="16" t="n">
        <v>0.016</v>
      </c>
      <c r="E33" s="7" t="s">
        <v>46</v>
      </c>
      <c r="F33" s="9"/>
      <c r="G33" s="17" t="n">
        <f aca="false">ROUND(D33*F33,2)</f>
        <v>0</v>
      </c>
    </row>
    <row r="34" customFormat="false" ht="15" hidden="false" customHeight="true" outlineLevel="0" collapsed="false">
      <c r="A34" s="7" t="n">
        <v>20</v>
      </c>
      <c r="B34" s="7" t="s">
        <v>28</v>
      </c>
      <c r="C34" s="15" t="s">
        <v>47</v>
      </c>
      <c r="D34" s="16" t="n">
        <v>160</v>
      </c>
      <c r="E34" s="7" t="s">
        <v>48</v>
      </c>
      <c r="F34" s="9"/>
      <c r="G34" s="17" t="n">
        <f aca="false">ROUND(D34*F34,2)</f>
        <v>0</v>
      </c>
    </row>
    <row r="35" customFormat="false" ht="15" hidden="false" customHeight="true" outlineLevel="0" collapsed="false">
      <c r="A35" s="7" t="s">
        <v>49</v>
      </c>
      <c r="B35" s="7" t="s">
        <v>28</v>
      </c>
      <c r="C35" s="15" t="s">
        <v>29</v>
      </c>
      <c r="D35" s="16"/>
      <c r="E35" s="7"/>
      <c r="F35" s="9"/>
      <c r="G35" s="17"/>
    </row>
    <row r="36" customFormat="false" ht="15" hidden="false" customHeight="true" outlineLevel="0" collapsed="false">
      <c r="A36" s="7" t="n">
        <v>21</v>
      </c>
      <c r="B36" s="7" t="s">
        <v>28</v>
      </c>
      <c r="C36" s="15" t="s">
        <v>50</v>
      </c>
      <c r="D36" s="16" t="n">
        <v>14</v>
      </c>
      <c r="E36" s="7" t="s">
        <v>51</v>
      </c>
      <c r="F36" s="9"/>
      <c r="G36" s="17" t="n">
        <f aca="false">ROUND(D36*F36,2)</f>
        <v>0</v>
      </c>
    </row>
    <row r="37" customFormat="false" ht="15" hidden="false" customHeight="true" outlineLevel="0" collapsed="false">
      <c r="A37" s="7" t="n">
        <v>22</v>
      </c>
      <c r="B37" s="7" t="s">
        <v>28</v>
      </c>
      <c r="C37" s="15" t="s">
        <v>52</v>
      </c>
      <c r="D37" s="16" t="n">
        <v>10</v>
      </c>
      <c r="E37" s="7" t="s">
        <v>53</v>
      </c>
      <c r="F37" s="9"/>
      <c r="G37" s="17" t="n">
        <f aca="false">ROUND(D37*F37,2)</f>
        <v>0</v>
      </c>
    </row>
    <row r="38" customFormat="false" ht="15" hidden="false" customHeight="true" outlineLevel="0" collapsed="false">
      <c r="A38" s="7" t="n">
        <v>23</v>
      </c>
      <c r="B38" s="7" t="s">
        <v>28</v>
      </c>
      <c r="C38" s="15" t="s">
        <v>54</v>
      </c>
      <c r="D38" s="16" t="n">
        <v>25</v>
      </c>
      <c r="E38" s="7" t="s">
        <v>53</v>
      </c>
      <c r="F38" s="9"/>
      <c r="G38" s="17" t="n">
        <f aca="false">ROUND(D38*F38,2)</f>
        <v>0</v>
      </c>
    </row>
    <row r="39" customFormat="false" ht="15" hidden="false" customHeight="true" outlineLevel="0" collapsed="false">
      <c r="A39" s="7" t="s">
        <v>55</v>
      </c>
      <c r="B39" s="7" t="s">
        <v>56</v>
      </c>
      <c r="C39" s="15" t="s">
        <v>57</v>
      </c>
      <c r="D39" s="16"/>
      <c r="E39" s="7"/>
      <c r="F39" s="9"/>
      <c r="G39" s="17"/>
    </row>
    <row r="40" customFormat="false" ht="15" hidden="false" customHeight="true" outlineLevel="0" collapsed="false">
      <c r="A40" s="7" t="n">
        <v>24</v>
      </c>
      <c r="B40" s="7" t="s">
        <v>56</v>
      </c>
      <c r="C40" s="15" t="s">
        <v>58</v>
      </c>
      <c r="D40" s="16" t="n">
        <v>2588</v>
      </c>
      <c r="E40" s="7" t="s">
        <v>48</v>
      </c>
      <c r="F40" s="9"/>
      <c r="G40" s="17" t="n">
        <f aca="false">ROUND(D40*F40,2)</f>
        <v>0</v>
      </c>
    </row>
    <row r="41" customFormat="false" ht="15" hidden="false" customHeight="true" outlineLevel="0" collapsed="false">
      <c r="A41" s="7" t="n">
        <v>25</v>
      </c>
      <c r="B41" s="7" t="s">
        <v>56</v>
      </c>
      <c r="C41" s="15" t="s">
        <v>59</v>
      </c>
      <c r="D41" s="16" t="n">
        <v>356</v>
      </c>
      <c r="E41" s="7" t="s">
        <v>48</v>
      </c>
      <c r="F41" s="9"/>
      <c r="G41" s="17" t="n">
        <f aca="false">ROUND(D41*F41,2)</f>
        <v>0</v>
      </c>
    </row>
    <row r="42" customFormat="false" ht="15" hidden="false" customHeight="true" outlineLevel="0" collapsed="false">
      <c r="A42" s="7" t="n">
        <v>26</v>
      </c>
      <c r="B42" s="7" t="s">
        <v>56</v>
      </c>
      <c r="C42" s="15" t="s">
        <v>60</v>
      </c>
      <c r="D42" s="16" t="n">
        <v>3443</v>
      </c>
      <c r="E42" s="7" t="s">
        <v>48</v>
      </c>
      <c r="F42" s="9"/>
      <c r="G42" s="17" t="n">
        <f aca="false">ROUND(D42*F42,2)</f>
        <v>0</v>
      </c>
    </row>
    <row r="43" customFormat="false" ht="26.5" hidden="false" customHeight="true" outlineLevel="0" collapsed="false">
      <c r="A43" s="7" t="n">
        <v>27</v>
      </c>
      <c r="B43" s="7" t="s">
        <v>56</v>
      </c>
      <c r="C43" s="15" t="s">
        <v>61</v>
      </c>
      <c r="D43" s="16" t="n">
        <v>7935.98</v>
      </c>
      <c r="E43" s="7" t="s">
        <v>51</v>
      </c>
      <c r="F43" s="9"/>
      <c r="G43" s="17" t="n">
        <f aca="false">ROUND(D43*F43,2)</f>
        <v>0</v>
      </c>
    </row>
    <row r="44" customFormat="false" ht="15" hidden="false" customHeight="true" outlineLevel="0" collapsed="false">
      <c r="A44" s="7" t="s">
        <v>62</v>
      </c>
      <c r="B44" s="7" t="s">
        <v>63</v>
      </c>
      <c r="C44" s="15" t="s">
        <v>64</v>
      </c>
      <c r="D44" s="16"/>
      <c r="E44" s="7"/>
      <c r="F44" s="9"/>
      <c r="G44" s="17"/>
    </row>
    <row r="45" customFormat="false" ht="15" hidden="false" customHeight="true" outlineLevel="0" collapsed="false">
      <c r="A45" s="7" t="n">
        <v>28</v>
      </c>
      <c r="B45" s="7" t="s">
        <v>63</v>
      </c>
      <c r="C45" s="15" t="s">
        <v>65</v>
      </c>
      <c r="D45" s="16" t="n">
        <v>70</v>
      </c>
      <c r="E45" s="7" t="s">
        <v>66</v>
      </c>
      <c r="F45" s="9"/>
      <c r="G45" s="17" t="n">
        <f aca="false">ROUND(D45*F45,2)</f>
        <v>0</v>
      </c>
    </row>
    <row r="46" customFormat="false" ht="23.2" hidden="false" customHeight="true" outlineLevel="0" collapsed="false">
      <c r="A46" s="7" t="n">
        <v>29</v>
      </c>
      <c r="B46" s="7" t="s">
        <v>63</v>
      </c>
      <c r="C46" s="15" t="s">
        <v>67</v>
      </c>
      <c r="D46" s="16" t="n">
        <v>810</v>
      </c>
      <c r="E46" s="7" t="s">
        <v>51</v>
      </c>
      <c r="F46" s="9"/>
      <c r="G46" s="17" t="n">
        <f aca="false">ROUND(D46*F46,2)</f>
        <v>0</v>
      </c>
    </row>
    <row r="47" customFormat="false" ht="15" hidden="false" customHeight="true" outlineLevel="0" collapsed="false">
      <c r="A47" s="7" t="n">
        <v>30</v>
      </c>
      <c r="B47" s="7" t="s">
        <v>63</v>
      </c>
      <c r="C47" s="15" t="s">
        <v>68</v>
      </c>
      <c r="D47" s="16" t="n">
        <v>10</v>
      </c>
      <c r="E47" s="7" t="s">
        <v>69</v>
      </c>
      <c r="F47" s="9"/>
      <c r="G47" s="17" t="n">
        <f aca="false">ROUND(D47*F47,2)</f>
        <v>0</v>
      </c>
    </row>
    <row r="48" customFormat="false" ht="15" hidden="false" customHeight="true" outlineLevel="0" collapsed="false">
      <c r="A48" s="7" t="n">
        <v>31</v>
      </c>
      <c r="B48" s="7" t="s">
        <v>63</v>
      </c>
      <c r="C48" s="15" t="s">
        <v>70</v>
      </c>
      <c r="D48" s="16" t="n">
        <v>3503</v>
      </c>
      <c r="E48" s="7" t="s">
        <v>48</v>
      </c>
      <c r="F48" s="9"/>
      <c r="G48" s="17" t="n">
        <f aca="false">ROUND(D48*F48,2)</f>
        <v>0</v>
      </c>
    </row>
    <row r="49" customFormat="false" ht="15" hidden="false" customHeight="true" outlineLevel="0" collapsed="false">
      <c r="A49" s="7" t="n">
        <v>32</v>
      </c>
      <c r="B49" s="7" t="s">
        <v>63</v>
      </c>
      <c r="C49" s="15" t="s">
        <v>71</v>
      </c>
      <c r="D49" s="16" t="n">
        <v>26</v>
      </c>
      <c r="E49" s="7" t="s">
        <v>48</v>
      </c>
      <c r="F49" s="9"/>
      <c r="G49" s="17" t="n">
        <f aca="false">ROUND(D49*F49,2)</f>
        <v>0</v>
      </c>
    </row>
    <row r="50" customFormat="false" ht="22.35" hidden="false" customHeight="true" outlineLevel="0" collapsed="false">
      <c r="A50" s="7" t="n">
        <v>33</v>
      </c>
      <c r="B50" s="7" t="s">
        <v>63</v>
      </c>
      <c r="C50" s="15" t="s">
        <v>72</v>
      </c>
      <c r="D50" s="16" t="n">
        <v>1579</v>
      </c>
      <c r="E50" s="7" t="s">
        <v>48</v>
      </c>
      <c r="F50" s="9"/>
      <c r="G50" s="17" t="n">
        <f aca="false">ROUND(D50*F50,2)</f>
        <v>0</v>
      </c>
    </row>
    <row r="51" customFormat="false" ht="15" hidden="false" customHeight="true" outlineLevel="0" collapsed="false">
      <c r="A51" s="7" t="n">
        <v>34</v>
      </c>
      <c r="B51" s="7" t="s">
        <v>63</v>
      </c>
      <c r="C51" s="15" t="s">
        <v>73</v>
      </c>
      <c r="D51" s="16" t="n">
        <v>46</v>
      </c>
      <c r="E51" s="7" t="s">
        <v>48</v>
      </c>
      <c r="F51" s="9"/>
      <c r="G51" s="17" t="n">
        <f aca="false">ROUND(D51*F51,2)</f>
        <v>0</v>
      </c>
    </row>
    <row r="52" customFormat="false" ht="15" hidden="false" customHeight="true" outlineLevel="0" collapsed="false">
      <c r="A52" s="7" t="n">
        <v>35</v>
      </c>
      <c r="B52" s="7" t="s">
        <v>63</v>
      </c>
      <c r="C52" s="15" t="s">
        <v>74</v>
      </c>
      <c r="D52" s="16" t="n">
        <v>3955</v>
      </c>
      <c r="E52" s="7" t="s">
        <v>48</v>
      </c>
      <c r="F52" s="9"/>
      <c r="G52" s="17" t="n">
        <f aca="false">ROUND(D52*F52,2)</f>
        <v>0</v>
      </c>
    </row>
    <row r="53" customFormat="false" ht="15" hidden="false" customHeight="true" outlineLevel="0" collapsed="false">
      <c r="A53" s="7" t="n">
        <v>36</v>
      </c>
      <c r="B53" s="7" t="s">
        <v>63</v>
      </c>
      <c r="C53" s="15" t="s">
        <v>75</v>
      </c>
      <c r="D53" s="16" t="n">
        <v>1156</v>
      </c>
      <c r="E53" s="7" t="s">
        <v>48</v>
      </c>
      <c r="F53" s="9"/>
      <c r="G53" s="17" t="n">
        <f aca="false">ROUND(D53*F53,2)</f>
        <v>0</v>
      </c>
    </row>
    <row r="54" customFormat="false" ht="15" hidden="false" customHeight="true" outlineLevel="0" collapsed="false">
      <c r="A54" s="7" t="n">
        <v>37</v>
      </c>
      <c r="B54" s="7" t="s">
        <v>63</v>
      </c>
      <c r="C54" s="15" t="s">
        <v>76</v>
      </c>
      <c r="D54" s="16" t="n">
        <v>550</v>
      </c>
      <c r="E54" s="7" t="s">
        <v>66</v>
      </c>
      <c r="F54" s="9"/>
      <c r="G54" s="17" t="n">
        <f aca="false">ROUND(D54*F54,2)</f>
        <v>0</v>
      </c>
    </row>
    <row r="55" customFormat="false" ht="15" hidden="false" customHeight="true" outlineLevel="0" collapsed="false">
      <c r="A55" s="7" t="n">
        <v>38</v>
      </c>
      <c r="B55" s="7" t="s">
        <v>63</v>
      </c>
      <c r="C55" s="15" t="s">
        <v>77</v>
      </c>
      <c r="D55" s="16" t="n">
        <v>76</v>
      </c>
      <c r="E55" s="7" t="s">
        <v>66</v>
      </c>
      <c r="F55" s="9"/>
      <c r="G55" s="17" t="n">
        <f aca="false">ROUND(D55*F55,2)</f>
        <v>0</v>
      </c>
    </row>
    <row r="56" customFormat="false" ht="15" hidden="false" customHeight="true" outlineLevel="0" collapsed="false">
      <c r="A56" s="7" t="n">
        <v>39</v>
      </c>
      <c r="B56" s="7" t="s">
        <v>63</v>
      </c>
      <c r="C56" s="15" t="s">
        <v>78</v>
      </c>
      <c r="D56" s="16" t="n">
        <v>669</v>
      </c>
      <c r="E56" s="7" t="s">
        <v>66</v>
      </c>
      <c r="F56" s="9"/>
      <c r="G56" s="17" t="n">
        <f aca="false">ROUND(D56*F56,2)</f>
        <v>0</v>
      </c>
    </row>
    <row r="57" customFormat="false" ht="15" hidden="false" customHeight="true" outlineLevel="0" collapsed="false">
      <c r="A57" s="7" t="n">
        <v>40</v>
      </c>
      <c r="B57" s="7" t="s">
        <v>63</v>
      </c>
      <c r="C57" s="15" t="s">
        <v>79</v>
      </c>
      <c r="D57" s="16" t="n">
        <v>86</v>
      </c>
      <c r="E57" s="7" t="s">
        <v>51</v>
      </c>
      <c r="F57" s="9"/>
      <c r="G57" s="17" t="n">
        <f aca="false">ROUND(D57*F57,2)</f>
        <v>0</v>
      </c>
    </row>
    <row r="58" customFormat="false" ht="15" hidden="false" customHeight="true" outlineLevel="0" collapsed="false">
      <c r="A58" s="7" t="n">
        <v>41</v>
      </c>
      <c r="B58" s="7" t="s">
        <v>63</v>
      </c>
      <c r="C58" s="15" t="s">
        <v>80</v>
      </c>
      <c r="D58" s="16" t="n">
        <v>4</v>
      </c>
      <c r="E58" s="7" t="s">
        <v>51</v>
      </c>
      <c r="F58" s="9"/>
      <c r="G58" s="17" t="n">
        <f aca="false">ROUND(D58*F58,2)</f>
        <v>0</v>
      </c>
    </row>
    <row r="59" customFormat="false" ht="15" hidden="false" customHeight="true" outlineLevel="0" collapsed="false">
      <c r="A59" s="7" t="n">
        <v>42</v>
      </c>
      <c r="B59" s="7" t="s">
        <v>63</v>
      </c>
      <c r="C59" s="15" t="s">
        <v>81</v>
      </c>
      <c r="D59" s="16" t="n">
        <v>2</v>
      </c>
      <c r="E59" s="7" t="s">
        <v>23</v>
      </c>
      <c r="F59" s="9"/>
      <c r="G59" s="17" t="n">
        <f aca="false">ROUND(D59*F59,2)</f>
        <v>0</v>
      </c>
    </row>
    <row r="60" customFormat="false" ht="15" hidden="false" customHeight="true" outlineLevel="0" collapsed="false">
      <c r="A60" s="7" t="n">
        <v>43</v>
      </c>
      <c r="B60" s="7" t="s">
        <v>63</v>
      </c>
      <c r="C60" s="15" t="s">
        <v>82</v>
      </c>
      <c r="D60" s="16" t="n">
        <v>1</v>
      </c>
      <c r="E60" s="7" t="s">
        <v>23</v>
      </c>
      <c r="F60" s="9"/>
      <c r="G60" s="17" t="n">
        <f aca="false">ROUND(D60*F60,2)</f>
        <v>0</v>
      </c>
    </row>
    <row r="61" customFormat="false" ht="15" hidden="false" customHeight="true" outlineLevel="0" collapsed="false">
      <c r="A61" s="7" t="n">
        <v>44</v>
      </c>
      <c r="B61" s="7" t="s">
        <v>63</v>
      </c>
      <c r="C61" s="15" t="s">
        <v>83</v>
      </c>
      <c r="D61" s="16" t="n">
        <v>10</v>
      </c>
      <c r="E61" s="7" t="s">
        <v>23</v>
      </c>
      <c r="F61" s="9"/>
      <c r="G61" s="17" t="n">
        <f aca="false">ROUND(D61*F61,2)</f>
        <v>0</v>
      </c>
    </row>
    <row r="62" customFormat="false" ht="15" hidden="false" customHeight="true" outlineLevel="0" collapsed="false">
      <c r="A62" s="7" t="n">
        <v>45</v>
      </c>
      <c r="B62" s="7" t="s">
        <v>63</v>
      </c>
      <c r="C62" s="15" t="s">
        <v>84</v>
      </c>
      <c r="D62" s="16" t="n">
        <v>1</v>
      </c>
      <c r="E62" s="7" t="s">
        <v>23</v>
      </c>
      <c r="F62" s="9"/>
      <c r="G62" s="17" t="n">
        <f aca="false">ROUND(D62*F62,2)</f>
        <v>0</v>
      </c>
    </row>
    <row r="63" customFormat="false" ht="15" hidden="false" customHeight="true" outlineLevel="0" collapsed="false">
      <c r="A63" s="7" t="n">
        <v>46</v>
      </c>
      <c r="B63" s="7" t="s">
        <v>63</v>
      </c>
      <c r="C63" s="15" t="s">
        <v>85</v>
      </c>
      <c r="D63" s="16" t="n">
        <v>1</v>
      </c>
      <c r="E63" s="7" t="s">
        <v>23</v>
      </c>
      <c r="F63" s="9"/>
      <c r="G63" s="17" t="n">
        <f aca="false">ROUND(D63*F63,2)</f>
        <v>0</v>
      </c>
    </row>
    <row r="64" customFormat="false" ht="15" hidden="false" customHeight="true" outlineLevel="0" collapsed="false">
      <c r="A64" s="7" t="n">
        <v>47</v>
      </c>
      <c r="B64" s="7" t="s">
        <v>63</v>
      </c>
      <c r="C64" s="15" t="s">
        <v>86</v>
      </c>
      <c r="D64" s="16" t="n">
        <v>18</v>
      </c>
      <c r="E64" s="7" t="s">
        <v>48</v>
      </c>
      <c r="F64" s="9"/>
      <c r="G64" s="17" t="n">
        <f aca="false">ROUND(D64*F64,2)</f>
        <v>0</v>
      </c>
    </row>
    <row r="65" customFormat="false" ht="15" hidden="false" customHeight="true" outlineLevel="0" collapsed="false">
      <c r="A65" s="7" t="n">
        <v>48</v>
      </c>
      <c r="B65" s="7" t="s">
        <v>63</v>
      </c>
      <c r="C65" s="15" t="s">
        <v>87</v>
      </c>
      <c r="D65" s="16" t="n">
        <v>37.5</v>
      </c>
      <c r="E65" s="7" t="s">
        <v>66</v>
      </c>
      <c r="F65" s="9"/>
      <c r="G65" s="17" t="n">
        <f aca="false">ROUND(D65*F65,2)</f>
        <v>0</v>
      </c>
    </row>
    <row r="66" customFormat="false" ht="15" hidden="false" customHeight="true" outlineLevel="0" collapsed="false">
      <c r="A66" s="7" t="n">
        <v>49</v>
      </c>
      <c r="B66" s="7" t="s">
        <v>63</v>
      </c>
      <c r="C66" s="15" t="s">
        <v>88</v>
      </c>
      <c r="D66" s="16" t="n">
        <v>750</v>
      </c>
      <c r="E66" s="7" t="s">
        <v>48</v>
      </c>
      <c r="F66" s="9"/>
      <c r="G66" s="17" t="n">
        <f aca="false">ROUND(D66*F66,2)</f>
        <v>0</v>
      </c>
    </row>
    <row r="67" customFormat="false" ht="15" hidden="false" customHeight="true" outlineLevel="0" collapsed="false">
      <c r="A67" s="7" t="n">
        <v>50</v>
      </c>
      <c r="B67" s="7" t="s">
        <v>63</v>
      </c>
      <c r="C67" s="15" t="s">
        <v>89</v>
      </c>
      <c r="D67" s="16" t="n">
        <v>43</v>
      </c>
      <c r="E67" s="7" t="s">
        <v>23</v>
      </c>
      <c r="F67" s="9"/>
      <c r="G67" s="17" t="n">
        <f aca="false">ROUND(D67*F67,2)</f>
        <v>0</v>
      </c>
    </row>
    <row r="68" customFormat="false" ht="15" hidden="false" customHeight="true" outlineLevel="0" collapsed="false">
      <c r="A68" s="7" t="n">
        <v>51</v>
      </c>
      <c r="B68" s="7" t="s">
        <v>63</v>
      </c>
      <c r="C68" s="15" t="s">
        <v>90</v>
      </c>
      <c r="D68" s="16" t="n">
        <v>69</v>
      </c>
      <c r="E68" s="7" t="s">
        <v>23</v>
      </c>
      <c r="F68" s="9"/>
      <c r="G68" s="17" t="n">
        <f aca="false">ROUND(D68*F68,2)</f>
        <v>0</v>
      </c>
    </row>
    <row r="69" customFormat="false" ht="15" hidden="false" customHeight="true" outlineLevel="0" collapsed="false">
      <c r="A69" s="7" t="n">
        <v>52</v>
      </c>
      <c r="B69" s="7" t="s">
        <v>63</v>
      </c>
      <c r="C69" s="15" t="s">
        <v>91</v>
      </c>
      <c r="D69" s="16" t="n">
        <v>188</v>
      </c>
      <c r="E69" s="7" t="s">
        <v>66</v>
      </c>
      <c r="F69" s="9"/>
      <c r="G69" s="17" t="n">
        <f aca="false">ROUND(D69*F69,2)</f>
        <v>0</v>
      </c>
    </row>
    <row r="70" customFormat="false" ht="15" hidden="false" customHeight="true" outlineLevel="0" collapsed="false">
      <c r="A70" s="7" t="n">
        <v>53</v>
      </c>
      <c r="B70" s="7" t="s">
        <v>63</v>
      </c>
      <c r="C70" s="15" t="s">
        <v>92</v>
      </c>
      <c r="D70" s="16" t="n">
        <v>15</v>
      </c>
      <c r="E70" s="7" t="s">
        <v>48</v>
      </c>
      <c r="F70" s="9"/>
      <c r="G70" s="17" t="n">
        <f aca="false">ROUND(D70*F70,2)</f>
        <v>0</v>
      </c>
    </row>
    <row r="71" customFormat="false" ht="15" hidden="false" customHeight="true" outlineLevel="0" collapsed="false">
      <c r="A71" s="7" t="n">
        <v>54</v>
      </c>
      <c r="B71" s="7" t="s">
        <v>63</v>
      </c>
      <c r="C71" s="15" t="s">
        <v>93</v>
      </c>
      <c r="D71" s="16" t="n">
        <v>2995.048</v>
      </c>
      <c r="E71" s="7" t="s">
        <v>51</v>
      </c>
      <c r="F71" s="9"/>
      <c r="G71" s="17" t="n">
        <f aca="false">ROUND(D71*F71,2)</f>
        <v>0</v>
      </c>
    </row>
    <row r="72" customFormat="false" ht="15" hidden="false" customHeight="true" outlineLevel="0" collapsed="false">
      <c r="A72" s="7" t="n">
        <v>1.3</v>
      </c>
      <c r="B72" s="7" t="s">
        <v>94</v>
      </c>
      <c r="C72" s="15" t="s">
        <v>95</v>
      </c>
      <c r="D72" s="16"/>
      <c r="E72" s="7"/>
      <c r="F72" s="9"/>
      <c r="G72" s="17"/>
    </row>
    <row r="73" customFormat="false" ht="15" hidden="false" customHeight="true" outlineLevel="0" collapsed="false">
      <c r="A73" s="7" t="s">
        <v>96</v>
      </c>
      <c r="B73" s="7" t="s">
        <v>97</v>
      </c>
      <c r="C73" s="15" t="s">
        <v>98</v>
      </c>
      <c r="D73" s="16"/>
      <c r="E73" s="7"/>
      <c r="F73" s="9"/>
      <c r="G73" s="17"/>
    </row>
    <row r="74" customFormat="false" ht="15" hidden="false" customHeight="true" outlineLevel="0" collapsed="false">
      <c r="A74" s="7" t="n">
        <v>55</v>
      </c>
      <c r="B74" s="7" t="s">
        <v>97</v>
      </c>
      <c r="C74" s="15" t="s">
        <v>99</v>
      </c>
      <c r="D74" s="16" t="n">
        <v>170</v>
      </c>
      <c r="E74" s="7" t="s">
        <v>66</v>
      </c>
      <c r="F74" s="9"/>
      <c r="G74" s="17" t="n">
        <f aca="false">ROUND(D74*F74,2)</f>
        <v>0</v>
      </c>
    </row>
    <row r="75" customFormat="false" ht="15" hidden="false" customHeight="true" outlineLevel="0" collapsed="false">
      <c r="A75" s="7" t="n">
        <v>56</v>
      </c>
      <c r="B75" s="7" t="s">
        <v>97</v>
      </c>
      <c r="C75" s="15" t="s">
        <v>100</v>
      </c>
      <c r="D75" s="16" t="n">
        <v>170</v>
      </c>
      <c r="E75" s="7" t="s">
        <v>48</v>
      </c>
      <c r="F75" s="9"/>
      <c r="G75" s="17" t="n">
        <f aca="false">ROUND(D75*F75,2)</f>
        <v>0</v>
      </c>
    </row>
    <row r="76" customFormat="false" ht="15" hidden="false" customHeight="true" outlineLevel="0" collapsed="false">
      <c r="A76" s="7" t="n">
        <v>57</v>
      </c>
      <c r="B76" s="7" t="s">
        <v>97</v>
      </c>
      <c r="C76" s="15" t="s">
        <v>101</v>
      </c>
      <c r="D76" s="16" t="n">
        <v>170</v>
      </c>
      <c r="E76" s="7" t="s">
        <v>66</v>
      </c>
      <c r="F76" s="9"/>
      <c r="G76" s="17" t="n">
        <f aca="false">ROUND(D76*F76,2)</f>
        <v>0</v>
      </c>
    </row>
    <row r="77" customFormat="false" ht="15" hidden="false" customHeight="true" outlineLevel="0" collapsed="false">
      <c r="A77" s="7" t="n">
        <v>58</v>
      </c>
      <c r="B77" s="7" t="s">
        <v>97</v>
      </c>
      <c r="C77" s="15" t="s">
        <v>102</v>
      </c>
      <c r="D77" s="16" t="n">
        <v>170</v>
      </c>
      <c r="E77" s="7" t="s">
        <v>66</v>
      </c>
      <c r="F77" s="9"/>
      <c r="G77" s="17" t="n">
        <f aca="false">ROUND(D77*F77,2)</f>
        <v>0</v>
      </c>
    </row>
    <row r="78" customFormat="false" ht="15" hidden="false" customHeight="true" outlineLevel="0" collapsed="false">
      <c r="A78" s="7" t="s">
        <v>103</v>
      </c>
      <c r="B78" s="7" t="s">
        <v>104</v>
      </c>
      <c r="C78" s="15" t="s">
        <v>105</v>
      </c>
      <c r="D78" s="16"/>
      <c r="E78" s="7"/>
      <c r="F78" s="9"/>
      <c r="G78" s="17"/>
    </row>
    <row r="79" customFormat="false" ht="15" hidden="false" customHeight="true" outlineLevel="0" collapsed="false">
      <c r="A79" s="7" t="n">
        <v>59</v>
      </c>
      <c r="B79" s="7" t="s">
        <v>104</v>
      </c>
      <c r="C79" s="15" t="s">
        <v>106</v>
      </c>
      <c r="D79" s="16" t="n">
        <v>5</v>
      </c>
      <c r="E79" s="7" t="s">
        <v>23</v>
      </c>
      <c r="F79" s="9"/>
      <c r="G79" s="17" t="n">
        <f aca="false">ROUND(D79*F79,2)</f>
        <v>0</v>
      </c>
    </row>
    <row r="80" customFormat="false" ht="15" hidden="false" customHeight="true" outlineLevel="0" collapsed="false">
      <c r="A80" s="7" t="n">
        <v>60</v>
      </c>
      <c r="B80" s="7" t="s">
        <v>104</v>
      </c>
      <c r="C80" s="15" t="s">
        <v>107</v>
      </c>
      <c r="D80" s="16" t="n">
        <v>200</v>
      </c>
      <c r="E80" s="7" t="s">
        <v>66</v>
      </c>
      <c r="F80" s="9"/>
      <c r="G80" s="17" t="n">
        <f aca="false">ROUND(D80*F80,2)</f>
        <v>0</v>
      </c>
    </row>
    <row r="81" customFormat="false" ht="15" hidden="false" customHeight="true" outlineLevel="0" collapsed="false">
      <c r="A81" s="7" t="n">
        <v>61</v>
      </c>
      <c r="B81" s="7" t="s">
        <v>104</v>
      </c>
      <c r="C81" s="15" t="s">
        <v>108</v>
      </c>
      <c r="D81" s="16" t="n">
        <v>12</v>
      </c>
      <c r="E81" s="7" t="s">
        <v>23</v>
      </c>
      <c r="F81" s="9"/>
      <c r="G81" s="17" t="n">
        <f aca="false">ROUND(D81*F81,2)</f>
        <v>0</v>
      </c>
    </row>
    <row r="82" customFormat="false" ht="15" hidden="false" customHeight="true" outlineLevel="0" collapsed="false">
      <c r="A82" s="7" t="n">
        <v>62</v>
      </c>
      <c r="B82" s="7" t="s">
        <v>104</v>
      </c>
      <c r="C82" s="15" t="s">
        <v>109</v>
      </c>
      <c r="D82" s="16" t="n">
        <v>2</v>
      </c>
      <c r="E82" s="7" t="s">
        <v>23</v>
      </c>
      <c r="F82" s="9"/>
      <c r="G82" s="17" t="n">
        <f aca="false">ROUND(D82*F82,2)</f>
        <v>0</v>
      </c>
    </row>
    <row r="83" customFormat="false" ht="15" hidden="false" customHeight="true" outlineLevel="0" collapsed="false">
      <c r="A83" s="7" t="n">
        <v>63</v>
      </c>
      <c r="B83" s="7" t="s">
        <v>104</v>
      </c>
      <c r="C83" s="15" t="s">
        <v>110</v>
      </c>
      <c r="D83" s="16" t="n">
        <v>1</v>
      </c>
      <c r="E83" s="7" t="s">
        <v>23</v>
      </c>
      <c r="F83" s="9"/>
      <c r="G83" s="17" t="n">
        <f aca="false">ROUND(D83*F83,2)</f>
        <v>0</v>
      </c>
    </row>
    <row r="84" customFormat="false" ht="15" hidden="false" customHeight="true" outlineLevel="0" collapsed="false">
      <c r="A84" s="7" t="n">
        <v>2</v>
      </c>
      <c r="B84" s="7" t="s">
        <v>111</v>
      </c>
      <c r="C84" s="15" t="s">
        <v>112</v>
      </c>
      <c r="D84" s="16"/>
      <c r="E84" s="7"/>
      <c r="F84" s="9"/>
      <c r="G84" s="17"/>
    </row>
    <row r="85" customFormat="false" ht="15" hidden="false" customHeight="true" outlineLevel="0" collapsed="false">
      <c r="A85" s="7" t="n">
        <v>2.4</v>
      </c>
      <c r="B85" s="7" t="s">
        <v>113</v>
      </c>
      <c r="C85" s="15" t="s">
        <v>114</v>
      </c>
      <c r="D85" s="16"/>
      <c r="E85" s="7"/>
      <c r="F85" s="9"/>
      <c r="G85" s="17"/>
    </row>
    <row r="86" customFormat="false" ht="15" hidden="false" customHeight="true" outlineLevel="0" collapsed="false">
      <c r="A86" s="7" t="s">
        <v>115</v>
      </c>
      <c r="B86" s="7" t="s">
        <v>116</v>
      </c>
      <c r="C86" s="15" t="s">
        <v>117</v>
      </c>
      <c r="D86" s="16"/>
      <c r="E86" s="7"/>
      <c r="F86" s="9"/>
      <c r="G86" s="17"/>
    </row>
    <row r="87" customFormat="false" ht="15" hidden="false" customHeight="true" outlineLevel="0" collapsed="false">
      <c r="A87" s="7" t="n">
        <v>64</v>
      </c>
      <c r="B87" s="7" t="s">
        <v>116</v>
      </c>
      <c r="C87" s="15" t="s">
        <v>118</v>
      </c>
      <c r="D87" s="16" t="n">
        <v>1020</v>
      </c>
      <c r="E87" s="7" t="s">
        <v>51</v>
      </c>
      <c r="F87" s="9"/>
      <c r="G87" s="17" t="n">
        <f aca="false">ROUND(D87*F87,2)</f>
        <v>0</v>
      </c>
    </row>
    <row r="88" customFormat="false" ht="15" hidden="false" customHeight="true" outlineLevel="0" collapsed="false">
      <c r="A88" s="7" t="n">
        <v>2.5</v>
      </c>
      <c r="B88" s="7" t="s">
        <v>119</v>
      </c>
      <c r="C88" s="15" t="s">
        <v>120</v>
      </c>
      <c r="D88" s="16"/>
      <c r="E88" s="7"/>
      <c r="F88" s="9"/>
      <c r="G88" s="17"/>
    </row>
    <row r="89" customFormat="false" ht="15" hidden="false" customHeight="true" outlineLevel="0" collapsed="false">
      <c r="A89" s="7" t="s">
        <v>121</v>
      </c>
      <c r="B89" s="7" t="s">
        <v>122</v>
      </c>
      <c r="C89" s="15" t="s">
        <v>123</v>
      </c>
      <c r="D89" s="16"/>
      <c r="E89" s="7"/>
      <c r="F89" s="9"/>
      <c r="G89" s="17"/>
    </row>
    <row r="90" customFormat="false" ht="23.2" hidden="false" customHeight="true" outlineLevel="0" collapsed="false">
      <c r="A90" s="7" t="n">
        <v>65</v>
      </c>
      <c r="B90" s="7" t="s">
        <v>122</v>
      </c>
      <c r="C90" s="15" t="s">
        <v>124</v>
      </c>
      <c r="D90" s="16" t="n">
        <v>4700</v>
      </c>
      <c r="E90" s="7" t="s">
        <v>51</v>
      </c>
      <c r="F90" s="9"/>
      <c r="G90" s="17" t="n">
        <f aca="false">ROUND(D90*F90,2)</f>
        <v>0</v>
      </c>
    </row>
    <row r="91" customFormat="false" ht="15" hidden="false" customHeight="true" outlineLevel="0" collapsed="false">
      <c r="A91" s="7" t="n">
        <v>66</v>
      </c>
      <c r="B91" s="7" t="s">
        <v>122</v>
      </c>
      <c r="C91" s="15" t="s">
        <v>125</v>
      </c>
      <c r="D91" s="16" t="n">
        <v>4700</v>
      </c>
      <c r="E91" s="7" t="s">
        <v>51</v>
      </c>
      <c r="F91" s="9"/>
      <c r="G91" s="17" t="n">
        <f aca="false">ROUND(D91*F91,2)</f>
        <v>0</v>
      </c>
    </row>
    <row r="92" customFormat="false" ht="15" hidden="false" customHeight="true" outlineLevel="0" collapsed="false">
      <c r="A92" s="7" t="n">
        <v>3</v>
      </c>
      <c r="B92" s="7" t="s">
        <v>126</v>
      </c>
      <c r="C92" s="15" t="s">
        <v>127</v>
      </c>
      <c r="D92" s="16"/>
      <c r="E92" s="7"/>
      <c r="F92" s="9"/>
      <c r="G92" s="17"/>
    </row>
    <row r="93" customFormat="false" ht="15" hidden="false" customHeight="true" outlineLevel="0" collapsed="false">
      <c r="A93" s="7" t="n">
        <v>3.6</v>
      </c>
      <c r="B93" s="7" t="s">
        <v>128</v>
      </c>
      <c r="C93" s="15" t="s">
        <v>129</v>
      </c>
      <c r="D93" s="16"/>
      <c r="E93" s="7"/>
      <c r="F93" s="9"/>
      <c r="G93" s="17"/>
    </row>
    <row r="94" customFormat="false" ht="15" hidden="false" customHeight="true" outlineLevel="0" collapsed="false">
      <c r="A94" s="7" t="s">
        <v>130</v>
      </c>
      <c r="B94" s="7" t="s">
        <v>131</v>
      </c>
      <c r="C94" s="15" t="s">
        <v>129</v>
      </c>
      <c r="D94" s="16"/>
      <c r="E94" s="7"/>
      <c r="F94" s="9"/>
      <c r="G94" s="17"/>
    </row>
    <row r="95" customFormat="false" ht="15" hidden="false" customHeight="true" outlineLevel="0" collapsed="false">
      <c r="A95" s="7" t="n">
        <v>67</v>
      </c>
      <c r="B95" s="7" t="s">
        <v>131</v>
      </c>
      <c r="C95" s="15" t="s">
        <v>132</v>
      </c>
      <c r="D95" s="16" t="n">
        <v>11622</v>
      </c>
      <c r="E95" s="7" t="s">
        <v>48</v>
      </c>
      <c r="F95" s="9"/>
      <c r="G95" s="17" t="n">
        <f aca="false">ROUND(D95*F95,2)</f>
        <v>0</v>
      </c>
    </row>
    <row r="96" customFormat="false" ht="15" hidden="false" customHeight="true" outlineLevel="0" collapsed="false">
      <c r="A96" s="7" t="n">
        <v>3.7</v>
      </c>
      <c r="B96" s="7" t="s">
        <v>133</v>
      </c>
      <c r="C96" s="15" t="s">
        <v>134</v>
      </c>
      <c r="D96" s="16"/>
      <c r="E96" s="7"/>
      <c r="F96" s="9"/>
      <c r="G96" s="17"/>
    </row>
    <row r="97" customFormat="false" ht="15" hidden="false" customHeight="true" outlineLevel="0" collapsed="false">
      <c r="A97" s="7" t="s">
        <v>135</v>
      </c>
      <c r="B97" s="7" t="s">
        <v>136</v>
      </c>
      <c r="C97" s="15" t="s">
        <v>134</v>
      </c>
      <c r="D97" s="16"/>
      <c r="E97" s="7"/>
      <c r="F97" s="9"/>
      <c r="G97" s="17"/>
    </row>
    <row r="98" customFormat="false" ht="15" hidden="false" customHeight="true" outlineLevel="0" collapsed="false">
      <c r="A98" s="7" t="n">
        <v>68</v>
      </c>
      <c r="B98" s="7" t="s">
        <v>136</v>
      </c>
      <c r="C98" s="15" t="s">
        <v>137</v>
      </c>
      <c r="D98" s="16" t="n">
        <v>175</v>
      </c>
      <c r="E98" s="7" t="s">
        <v>48</v>
      </c>
      <c r="F98" s="9"/>
      <c r="G98" s="17" t="n">
        <f aca="false">ROUND(D98*F98,2)</f>
        <v>0</v>
      </c>
    </row>
    <row r="99" customFormat="false" ht="15" hidden="false" customHeight="true" outlineLevel="0" collapsed="false">
      <c r="A99" s="7" t="n">
        <v>3.8</v>
      </c>
      <c r="B99" s="7" t="s">
        <v>138</v>
      </c>
      <c r="C99" s="15" t="s">
        <v>139</v>
      </c>
      <c r="D99" s="16"/>
      <c r="E99" s="7"/>
      <c r="F99" s="9"/>
      <c r="G99" s="17"/>
    </row>
    <row r="100" customFormat="false" ht="15" hidden="false" customHeight="true" outlineLevel="0" collapsed="false">
      <c r="A100" s="7" t="s">
        <v>140</v>
      </c>
      <c r="B100" s="7" t="s">
        <v>141</v>
      </c>
      <c r="C100" s="15" t="s">
        <v>139</v>
      </c>
      <c r="D100" s="16"/>
      <c r="E100" s="7"/>
      <c r="F100" s="9"/>
      <c r="G100" s="17"/>
    </row>
    <row r="101" customFormat="false" ht="15" hidden="false" customHeight="true" outlineLevel="0" collapsed="false">
      <c r="A101" s="7" t="n">
        <v>69</v>
      </c>
      <c r="B101" s="7" t="s">
        <v>141</v>
      </c>
      <c r="C101" s="15" t="s">
        <v>142</v>
      </c>
      <c r="D101" s="16" t="n">
        <v>5788</v>
      </c>
      <c r="E101" s="7" t="s">
        <v>48</v>
      </c>
      <c r="F101" s="9"/>
      <c r="G101" s="17" t="n">
        <f aca="false">ROUND(D101*F101,2)</f>
        <v>0</v>
      </c>
    </row>
    <row r="102" customFormat="false" ht="15" hidden="false" customHeight="true" outlineLevel="0" collapsed="false">
      <c r="A102" s="7" t="n">
        <v>70</v>
      </c>
      <c r="B102" s="7" t="s">
        <v>141</v>
      </c>
      <c r="C102" s="15" t="s">
        <v>143</v>
      </c>
      <c r="D102" s="16" t="n">
        <v>5788</v>
      </c>
      <c r="E102" s="7" t="s">
        <v>48</v>
      </c>
      <c r="F102" s="9"/>
      <c r="G102" s="17" t="n">
        <f aca="false">ROUND(D102*F102,2)</f>
        <v>0</v>
      </c>
    </row>
    <row r="103" customFormat="false" ht="15" hidden="false" customHeight="true" outlineLevel="0" collapsed="false">
      <c r="A103" s="7" t="n">
        <v>71</v>
      </c>
      <c r="B103" s="7" t="s">
        <v>141</v>
      </c>
      <c r="C103" s="15" t="s">
        <v>144</v>
      </c>
      <c r="D103" s="16" t="n">
        <v>10580</v>
      </c>
      <c r="E103" s="7" t="s">
        <v>48</v>
      </c>
      <c r="F103" s="9"/>
      <c r="G103" s="17" t="n">
        <f aca="false">ROUND(D103*F103,2)</f>
        <v>0</v>
      </c>
    </row>
    <row r="104" customFormat="false" ht="15" hidden="false" customHeight="true" outlineLevel="0" collapsed="false">
      <c r="A104" s="7" t="n">
        <v>72</v>
      </c>
      <c r="B104" s="7" t="s">
        <v>141</v>
      </c>
      <c r="C104" s="15" t="s">
        <v>143</v>
      </c>
      <c r="D104" s="16" t="n">
        <v>10580</v>
      </c>
      <c r="E104" s="7" t="s">
        <v>48</v>
      </c>
      <c r="F104" s="9"/>
      <c r="G104" s="17" t="n">
        <f aca="false">ROUND(D104*F104,2)</f>
        <v>0</v>
      </c>
    </row>
    <row r="105" customFormat="false" ht="15" hidden="false" customHeight="true" outlineLevel="0" collapsed="false">
      <c r="A105" s="7" t="n">
        <v>3.9</v>
      </c>
      <c r="B105" s="7" t="s">
        <v>145</v>
      </c>
      <c r="C105" s="15" t="s">
        <v>146</v>
      </c>
      <c r="D105" s="16"/>
      <c r="E105" s="7"/>
      <c r="F105" s="9"/>
      <c r="G105" s="17"/>
    </row>
    <row r="106" customFormat="false" ht="15" hidden="false" customHeight="true" outlineLevel="0" collapsed="false">
      <c r="A106" s="7" t="s">
        <v>147</v>
      </c>
      <c r="B106" s="7" t="s">
        <v>148</v>
      </c>
      <c r="C106" s="15" t="s">
        <v>149</v>
      </c>
      <c r="D106" s="16"/>
      <c r="E106" s="7"/>
      <c r="F106" s="9"/>
      <c r="G106" s="17"/>
    </row>
    <row r="107" customFormat="false" ht="15" hidden="false" customHeight="true" outlineLevel="0" collapsed="false">
      <c r="A107" s="7" t="n">
        <v>73</v>
      </c>
      <c r="B107" s="7" t="s">
        <v>148</v>
      </c>
      <c r="C107" s="15" t="s">
        <v>150</v>
      </c>
      <c r="D107" s="16" t="n">
        <v>5938</v>
      </c>
      <c r="E107" s="7" t="s">
        <v>48</v>
      </c>
      <c r="F107" s="9"/>
      <c r="G107" s="17" t="n">
        <f aca="false">ROUND(D107*F107,2)</f>
        <v>0</v>
      </c>
    </row>
    <row r="108" customFormat="false" ht="23.2" hidden="false" customHeight="true" outlineLevel="0" collapsed="false">
      <c r="A108" s="7" t="n">
        <v>3.1</v>
      </c>
      <c r="B108" s="7" t="s">
        <v>151</v>
      </c>
      <c r="C108" s="15" t="s">
        <v>152</v>
      </c>
      <c r="D108" s="16"/>
      <c r="E108" s="7"/>
      <c r="F108" s="9"/>
      <c r="G108" s="17"/>
    </row>
    <row r="109" customFormat="false" ht="15" hidden="false" customHeight="true" outlineLevel="0" collapsed="false">
      <c r="A109" s="7" t="s">
        <v>153</v>
      </c>
      <c r="B109" s="7" t="s">
        <v>154</v>
      </c>
      <c r="C109" s="15" t="s">
        <v>155</v>
      </c>
      <c r="D109" s="16"/>
      <c r="E109" s="7"/>
      <c r="F109" s="9"/>
      <c r="G109" s="17"/>
    </row>
    <row r="110" customFormat="false" ht="15" hidden="false" customHeight="true" outlineLevel="0" collapsed="false">
      <c r="A110" s="7" t="n">
        <v>74</v>
      </c>
      <c r="B110" s="7" t="s">
        <v>154</v>
      </c>
      <c r="C110" s="15" t="s">
        <v>156</v>
      </c>
      <c r="D110" s="16" t="n">
        <v>5065</v>
      </c>
      <c r="E110" s="7" t="s">
        <v>48</v>
      </c>
      <c r="F110" s="9"/>
      <c r="G110" s="17" t="n">
        <f aca="false">ROUND(D110*F110,2)</f>
        <v>0</v>
      </c>
    </row>
    <row r="111" customFormat="false" ht="15" hidden="false" customHeight="true" outlineLevel="0" collapsed="false">
      <c r="A111" s="7" t="n">
        <v>75</v>
      </c>
      <c r="B111" s="7" t="s">
        <v>154</v>
      </c>
      <c r="C111" s="15" t="s">
        <v>157</v>
      </c>
      <c r="D111" s="16" t="n">
        <v>160</v>
      </c>
      <c r="E111" s="7" t="s">
        <v>48</v>
      </c>
      <c r="F111" s="9"/>
      <c r="G111" s="17" t="n">
        <f aca="false">ROUND(D111*F111,2)</f>
        <v>0</v>
      </c>
    </row>
    <row r="112" customFormat="false" ht="15" hidden="false" customHeight="true" outlineLevel="0" collapsed="false">
      <c r="A112" s="7" t="n">
        <v>76</v>
      </c>
      <c r="B112" s="7" t="s">
        <v>154</v>
      </c>
      <c r="C112" s="15" t="s">
        <v>158</v>
      </c>
      <c r="D112" s="16" t="n">
        <v>124</v>
      </c>
      <c r="E112" s="7" t="s">
        <v>48</v>
      </c>
      <c r="F112" s="9"/>
      <c r="G112" s="17" t="n">
        <f aca="false">ROUND(D112*F112,2)</f>
        <v>0</v>
      </c>
    </row>
    <row r="113" customFormat="false" ht="15" hidden="false" customHeight="true" outlineLevel="0" collapsed="false">
      <c r="A113" s="7" t="n">
        <v>77</v>
      </c>
      <c r="B113" s="7" t="s">
        <v>154</v>
      </c>
      <c r="C113" s="15" t="s">
        <v>159</v>
      </c>
      <c r="D113" s="16" t="n">
        <v>363</v>
      </c>
      <c r="E113" s="7" t="s">
        <v>48</v>
      </c>
      <c r="F113" s="9"/>
      <c r="G113" s="17" t="n">
        <f aca="false">ROUND(D113*F113,2)</f>
        <v>0</v>
      </c>
    </row>
    <row r="114" customFormat="false" ht="15" hidden="false" customHeight="true" outlineLevel="0" collapsed="false">
      <c r="A114" s="7" t="n">
        <v>78</v>
      </c>
      <c r="B114" s="7" t="s">
        <v>154</v>
      </c>
      <c r="C114" s="15" t="s">
        <v>160</v>
      </c>
      <c r="D114" s="16" t="n">
        <v>2603</v>
      </c>
      <c r="E114" s="7" t="s">
        <v>48</v>
      </c>
      <c r="F114" s="9"/>
      <c r="G114" s="17" t="n">
        <f aca="false">ROUND(D114*F114,2)</f>
        <v>0</v>
      </c>
    </row>
    <row r="115" customFormat="false" ht="15" hidden="false" customHeight="true" outlineLevel="0" collapsed="false">
      <c r="A115" s="7" t="n">
        <v>79</v>
      </c>
      <c r="B115" s="7" t="s">
        <v>154</v>
      </c>
      <c r="C115" s="15" t="s">
        <v>161</v>
      </c>
      <c r="D115" s="16" t="n">
        <v>8315</v>
      </c>
      <c r="E115" s="7" t="s">
        <v>48</v>
      </c>
      <c r="F115" s="9"/>
      <c r="G115" s="17" t="n">
        <f aca="false">ROUND(D115*F115,2)</f>
        <v>0</v>
      </c>
    </row>
    <row r="116" customFormat="false" ht="15" hidden="false" customHeight="true" outlineLevel="0" collapsed="false">
      <c r="A116" s="7" t="n">
        <v>3.11</v>
      </c>
      <c r="B116" s="7" t="s">
        <v>162</v>
      </c>
      <c r="C116" s="15" t="s">
        <v>163</v>
      </c>
      <c r="D116" s="16"/>
      <c r="E116" s="7"/>
      <c r="F116" s="9"/>
      <c r="G116" s="17"/>
    </row>
    <row r="117" customFormat="false" ht="15" hidden="false" customHeight="true" outlineLevel="0" collapsed="false">
      <c r="A117" s="7" t="s">
        <v>164</v>
      </c>
      <c r="B117" s="7" t="s">
        <v>165</v>
      </c>
      <c r="C117" s="15" t="s">
        <v>166</v>
      </c>
      <c r="D117" s="16"/>
      <c r="E117" s="7"/>
      <c r="F117" s="9"/>
      <c r="G117" s="17"/>
    </row>
    <row r="118" customFormat="false" ht="15" hidden="false" customHeight="true" outlineLevel="0" collapsed="false">
      <c r="A118" s="7" t="n">
        <v>80</v>
      </c>
      <c r="B118" s="7" t="s">
        <v>165</v>
      </c>
      <c r="C118" s="15" t="s">
        <v>167</v>
      </c>
      <c r="D118" s="16" t="n">
        <v>2966</v>
      </c>
      <c r="E118" s="7" t="s">
        <v>48</v>
      </c>
      <c r="F118" s="9"/>
      <c r="G118" s="17" t="n">
        <f aca="false">ROUND(D118*F118,2)</f>
        <v>0</v>
      </c>
    </row>
    <row r="119" customFormat="false" ht="15" hidden="false" customHeight="true" outlineLevel="0" collapsed="false">
      <c r="A119" s="7" t="n">
        <v>81</v>
      </c>
      <c r="B119" s="7" t="s">
        <v>165</v>
      </c>
      <c r="C119" s="15" t="s">
        <v>168</v>
      </c>
      <c r="D119" s="16" t="n">
        <v>813</v>
      </c>
      <c r="E119" s="7" t="s">
        <v>48</v>
      </c>
      <c r="F119" s="9"/>
      <c r="G119" s="17" t="n">
        <f aca="false">ROUND(D119*F119,2)</f>
        <v>0</v>
      </c>
    </row>
    <row r="120" customFormat="false" ht="15" hidden="false" customHeight="true" outlineLevel="0" collapsed="false">
      <c r="A120" s="7" t="n">
        <v>82</v>
      </c>
      <c r="B120" s="7" t="s">
        <v>165</v>
      </c>
      <c r="C120" s="15" t="s">
        <v>161</v>
      </c>
      <c r="D120" s="16" t="n">
        <v>3779</v>
      </c>
      <c r="E120" s="7" t="s">
        <v>48</v>
      </c>
      <c r="F120" s="9"/>
      <c r="G120" s="17" t="n">
        <f aca="false">ROUND(D120*F120,2)</f>
        <v>0</v>
      </c>
    </row>
    <row r="121" customFormat="false" ht="15" hidden="false" customHeight="true" outlineLevel="0" collapsed="false">
      <c r="A121" s="7" t="s">
        <v>169</v>
      </c>
      <c r="B121" s="7" t="s">
        <v>170</v>
      </c>
      <c r="C121" s="15" t="s">
        <v>171</v>
      </c>
      <c r="D121" s="16"/>
      <c r="E121" s="7"/>
      <c r="F121" s="9"/>
      <c r="G121" s="17"/>
    </row>
    <row r="122" customFormat="false" ht="15" hidden="false" customHeight="true" outlineLevel="0" collapsed="false">
      <c r="A122" s="7" t="n">
        <v>83</v>
      </c>
      <c r="B122" s="7" t="s">
        <v>170</v>
      </c>
      <c r="C122" s="15" t="s">
        <v>172</v>
      </c>
      <c r="D122" s="16" t="n">
        <v>21</v>
      </c>
      <c r="E122" s="7" t="s">
        <v>48</v>
      </c>
      <c r="F122" s="9"/>
      <c r="G122" s="17" t="n">
        <f aca="false">ROUND(D122*F122,2)</f>
        <v>0</v>
      </c>
    </row>
    <row r="123" customFormat="false" ht="15" hidden="false" customHeight="true" outlineLevel="0" collapsed="false">
      <c r="A123" s="7" t="n">
        <v>84</v>
      </c>
      <c r="B123" s="7" t="s">
        <v>170</v>
      </c>
      <c r="C123" s="15" t="s">
        <v>173</v>
      </c>
      <c r="D123" s="16" t="n">
        <v>469</v>
      </c>
      <c r="E123" s="7" t="s">
        <v>48</v>
      </c>
      <c r="F123" s="9"/>
      <c r="G123" s="17" t="n">
        <f aca="false">ROUND(D123*F123,2)</f>
        <v>0</v>
      </c>
    </row>
    <row r="124" customFormat="false" ht="15" hidden="false" customHeight="true" outlineLevel="0" collapsed="false">
      <c r="A124" s="7" t="n">
        <v>85</v>
      </c>
      <c r="B124" s="7" t="s">
        <v>170</v>
      </c>
      <c r="C124" s="15" t="s">
        <v>161</v>
      </c>
      <c r="D124" s="16" t="n">
        <v>490</v>
      </c>
      <c r="E124" s="7" t="s">
        <v>48</v>
      </c>
      <c r="F124" s="9"/>
      <c r="G124" s="17" t="n">
        <f aca="false">ROUND(D124*F124,2)</f>
        <v>0</v>
      </c>
    </row>
    <row r="125" customFormat="false" ht="15" hidden="false" customHeight="true" outlineLevel="0" collapsed="false">
      <c r="A125" s="7" t="n">
        <v>3.12</v>
      </c>
      <c r="B125" s="7" t="s">
        <v>174</v>
      </c>
      <c r="C125" s="15" t="s">
        <v>175</v>
      </c>
      <c r="D125" s="16"/>
      <c r="E125" s="7"/>
      <c r="F125" s="9"/>
      <c r="G125" s="17"/>
    </row>
    <row r="126" customFormat="false" ht="15" hidden="false" customHeight="true" outlineLevel="0" collapsed="false">
      <c r="A126" s="7" t="s">
        <v>176</v>
      </c>
      <c r="B126" s="7" t="s">
        <v>177</v>
      </c>
      <c r="C126" s="15" t="s">
        <v>175</v>
      </c>
      <c r="D126" s="16"/>
      <c r="E126" s="7"/>
      <c r="F126" s="9"/>
      <c r="G126" s="17"/>
    </row>
    <row r="127" customFormat="false" ht="15" hidden="false" customHeight="true" outlineLevel="0" collapsed="false">
      <c r="A127" s="7" t="n">
        <v>86</v>
      </c>
      <c r="B127" s="7" t="s">
        <v>177</v>
      </c>
      <c r="C127" s="15" t="s">
        <v>178</v>
      </c>
      <c r="D127" s="16" t="n">
        <v>4572</v>
      </c>
      <c r="E127" s="7" t="s">
        <v>48</v>
      </c>
      <c r="F127" s="9"/>
      <c r="G127" s="17" t="n">
        <f aca="false">ROUND(D127*F127,2)</f>
        <v>0</v>
      </c>
    </row>
    <row r="128" customFormat="false" ht="15" hidden="false" customHeight="true" outlineLevel="0" collapsed="false">
      <c r="A128" s="7" t="n">
        <v>87</v>
      </c>
      <c r="B128" s="7" t="s">
        <v>177</v>
      </c>
      <c r="C128" s="15" t="s">
        <v>179</v>
      </c>
      <c r="D128" s="16" t="n">
        <v>210</v>
      </c>
      <c r="E128" s="7" t="s">
        <v>48</v>
      </c>
      <c r="F128" s="9"/>
      <c r="G128" s="17" t="n">
        <f aca="false">ROUND(D128*F128,2)</f>
        <v>0</v>
      </c>
    </row>
    <row r="129" customFormat="false" ht="15" hidden="false" customHeight="true" outlineLevel="0" collapsed="false">
      <c r="A129" s="7" t="n">
        <v>4</v>
      </c>
      <c r="B129" s="7" t="s">
        <v>180</v>
      </c>
      <c r="C129" s="15" t="s">
        <v>181</v>
      </c>
      <c r="D129" s="16"/>
      <c r="E129" s="7"/>
      <c r="F129" s="9"/>
      <c r="G129" s="17"/>
    </row>
    <row r="130" customFormat="false" ht="15" hidden="false" customHeight="true" outlineLevel="0" collapsed="false">
      <c r="A130" s="7" t="n">
        <v>4.13</v>
      </c>
      <c r="B130" s="7" t="s">
        <v>182</v>
      </c>
      <c r="C130" s="15" t="s">
        <v>183</v>
      </c>
      <c r="D130" s="16"/>
      <c r="E130" s="7"/>
      <c r="F130" s="9"/>
      <c r="G130" s="17"/>
    </row>
    <row r="131" customFormat="false" ht="15" hidden="false" customHeight="true" outlineLevel="0" collapsed="false">
      <c r="A131" s="7" t="s">
        <v>184</v>
      </c>
      <c r="B131" s="7" t="s">
        <v>185</v>
      </c>
      <c r="C131" s="15" t="s">
        <v>186</v>
      </c>
      <c r="D131" s="16"/>
      <c r="E131" s="7"/>
      <c r="F131" s="9"/>
      <c r="G131" s="17"/>
    </row>
    <row r="132" customFormat="false" ht="15" hidden="false" customHeight="true" outlineLevel="0" collapsed="false">
      <c r="A132" s="7" t="n">
        <v>88</v>
      </c>
      <c r="B132" s="7" t="s">
        <v>185</v>
      </c>
      <c r="C132" s="15" t="s">
        <v>187</v>
      </c>
      <c r="D132" s="16" t="n">
        <v>840</v>
      </c>
      <c r="E132" s="7" t="s">
        <v>48</v>
      </c>
      <c r="F132" s="9"/>
      <c r="G132" s="17" t="n">
        <f aca="false">ROUND(D132*F132,2)</f>
        <v>0</v>
      </c>
    </row>
    <row r="133" customFormat="false" ht="15" hidden="false" customHeight="true" outlineLevel="0" collapsed="false">
      <c r="A133" s="7" t="n">
        <v>89</v>
      </c>
      <c r="B133" s="7" t="s">
        <v>185</v>
      </c>
      <c r="C133" s="15" t="s">
        <v>188</v>
      </c>
      <c r="D133" s="16" t="n">
        <v>840</v>
      </c>
      <c r="E133" s="7" t="s">
        <v>48</v>
      </c>
      <c r="F133" s="9"/>
      <c r="G133" s="17" t="n">
        <f aca="false">ROUND(D133*F133,2)</f>
        <v>0</v>
      </c>
    </row>
    <row r="134" customFormat="false" ht="15" hidden="false" customHeight="true" outlineLevel="0" collapsed="false">
      <c r="A134" s="7" t="n">
        <v>4.14</v>
      </c>
      <c r="B134" s="7" t="s">
        <v>189</v>
      </c>
      <c r="C134" s="15" t="s">
        <v>190</v>
      </c>
      <c r="D134" s="16"/>
      <c r="E134" s="7"/>
      <c r="F134" s="9"/>
      <c r="G134" s="17"/>
    </row>
    <row r="135" customFormat="false" ht="15" hidden="false" customHeight="true" outlineLevel="0" collapsed="false">
      <c r="A135" s="7" t="s">
        <v>191</v>
      </c>
      <c r="B135" s="7" t="s">
        <v>192</v>
      </c>
      <c r="C135" s="15" t="s">
        <v>193</v>
      </c>
      <c r="D135" s="16"/>
      <c r="E135" s="7"/>
      <c r="F135" s="9"/>
      <c r="G135" s="17"/>
    </row>
    <row r="136" customFormat="false" ht="22.35" hidden="false" customHeight="true" outlineLevel="0" collapsed="false">
      <c r="A136" s="7" t="n">
        <v>90</v>
      </c>
      <c r="B136" s="7" t="s">
        <v>192</v>
      </c>
      <c r="C136" s="15" t="s">
        <v>194</v>
      </c>
      <c r="D136" s="16" t="n">
        <v>469</v>
      </c>
      <c r="E136" s="7" t="s">
        <v>48</v>
      </c>
      <c r="F136" s="9"/>
      <c r="G136" s="17" t="n">
        <f aca="false">ROUND(D136*F136,2)</f>
        <v>0</v>
      </c>
    </row>
    <row r="137" customFormat="false" ht="22.35" hidden="false" customHeight="true" outlineLevel="0" collapsed="false">
      <c r="A137" s="7" t="n">
        <v>91</v>
      </c>
      <c r="B137" s="7" t="s">
        <v>192</v>
      </c>
      <c r="C137" s="15" t="s">
        <v>195</v>
      </c>
      <c r="D137" s="16" t="n">
        <v>394</v>
      </c>
      <c r="E137" s="7" t="s">
        <v>48</v>
      </c>
      <c r="F137" s="9"/>
      <c r="G137" s="17" t="n">
        <f aca="false">ROUND(D137*F137,2)</f>
        <v>0</v>
      </c>
    </row>
    <row r="138" customFormat="false" ht="15" hidden="false" customHeight="true" outlineLevel="0" collapsed="false">
      <c r="A138" s="7" t="s">
        <v>196</v>
      </c>
      <c r="B138" s="7" t="s">
        <v>197</v>
      </c>
      <c r="C138" s="15" t="s">
        <v>198</v>
      </c>
      <c r="D138" s="16"/>
      <c r="E138" s="7"/>
      <c r="F138" s="9"/>
      <c r="G138" s="17"/>
    </row>
    <row r="139" customFormat="false" ht="15" hidden="false" customHeight="true" outlineLevel="0" collapsed="false">
      <c r="A139" s="7" t="n">
        <v>92</v>
      </c>
      <c r="B139" s="7" t="s">
        <v>197</v>
      </c>
      <c r="C139" s="15" t="s">
        <v>199</v>
      </c>
      <c r="D139" s="16" t="n">
        <v>4604</v>
      </c>
      <c r="E139" s="7" t="s">
        <v>48</v>
      </c>
      <c r="F139" s="9"/>
      <c r="G139" s="17" t="n">
        <f aca="false">ROUND(D139*F139,2)</f>
        <v>0</v>
      </c>
    </row>
    <row r="140" customFormat="false" ht="15" hidden="false" customHeight="true" outlineLevel="0" collapsed="false">
      <c r="A140" s="7" t="n">
        <v>93</v>
      </c>
      <c r="B140" s="7" t="s">
        <v>197</v>
      </c>
      <c r="C140" s="15" t="s">
        <v>200</v>
      </c>
      <c r="D140" s="16" t="n">
        <v>958</v>
      </c>
      <c r="E140" s="7" t="s">
        <v>48</v>
      </c>
      <c r="F140" s="9"/>
      <c r="G140" s="17" t="n">
        <f aca="false">ROUND(D140*F140,2)</f>
        <v>0</v>
      </c>
    </row>
    <row r="141" customFormat="false" ht="15" hidden="false" customHeight="true" outlineLevel="0" collapsed="false">
      <c r="A141" s="7" t="n">
        <v>94</v>
      </c>
      <c r="B141" s="7" t="s">
        <v>197</v>
      </c>
      <c r="C141" s="15" t="s">
        <v>201</v>
      </c>
      <c r="D141" s="16" t="n">
        <v>236</v>
      </c>
      <c r="E141" s="7" t="s">
        <v>48</v>
      </c>
      <c r="F141" s="9"/>
      <c r="G141" s="17" t="n">
        <f aca="false">ROUND(D141*F141,2)</f>
        <v>0</v>
      </c>
    </row>
    <row r="142" customFormat="false" ht="15" hidden="false" customHeight="true" outlineLevel="0" collapsed="false">
      <c r="A142" s="7" t="s">
        <v>202</v>
      </c>
      <c r="B142" s="7" t="s">
        <v>203</v>
      </c>
      <c r="C142" s="15" t="s">
        <v>204</v>
      </c>
      <c r="D142" s="16"/>
      <c r="E142" s="7"/>
      <c r="F142" s="9"/>
      <c r="G142" s="17"/>
    </row>
    <row r="143" customFormat="false" ht="15" hidden="false" customHeight="true" outlineLevel="0" collapsed="false">
      <c r="A143" s="7" t="n">
        <v>95</v>
      </c>
      <c r="B143" s="7" t="s">
        <v>203</v>
      </c>
      <c r="C143" s="15" t="s">
        <v>205</v>
      </c>
      <c r="D143" s="16" t="n">
        <v>946</v>
      </c>
      <c r="E143" s="7" t="s">
        <v>48</v>
      </c>
      <c r="F143" s="9"/>
      <c r="G143" s="17" t="n">
        <f aca="false">ROUND(D143*F143,2)</f>
        <v>0</v>
      </c>
    </row>
    <row r="144" customFormat="false" ht="15" hidden="false" customHeight="true" outlineLevel="0" collapsed="false">
      <c r="A144" s="7" t="s">
        <v>206</v>
      </c>
      <c r="B144" s="7" t="s">
        <v>207</v>
      </c>
      <c r="C144" s="15" t="s">
        <v>208</v>
      </c>
      <c r="D144" s="16" t="n">
        <v>0</v>
      </c>
      <c r="E144" s="7"/>
      <c r="F144" s="9"/>
      <c r="G144" s="17" t="n">
        <f aca="false">ROUND(D144*F144,2)</f>
        <v>0</v>
      </c>
    </row>
    <row r="145" customFormat="false" ht="15" hidden="false" customHeight="true" outlineLevel="0" collapsed="false">
      <c r="A145" s="7" t="n">
        <v>96</v>
      </c>
      <c r="B145" s="7" t="s">
        <v>207</v>
      </c>
      <c r="C145" s="15" t="s">
        <v>209</v>
      </c>
      <c r="D145" s="16" t="n">
        <v>45</v>
      </c>
      <c r="E145" s="7" t="s">
        <v>48</v>
      </c>
      <c r="F145" s="9"/>
      <c r="G145" s="17" t="n">
        <f aca="false">ROUND(D145*F145,2)</f>
        <v>0</v>
      </c>
    </row>
    <row r="146" customFormat="false" ht="15" hidden="false" customHeight="true" outlineLevel="0" collapsed="false">
      <c r="A146" s="7" t="n">
        <v>97</v>
      </c>
      <c r="B146" s="7" t="s">
        <v>207</v>
      </c>
      <c r="C146" s="15" t="s">
        <v>93</v>
      </c>
      <c r="D146" s="16" t="n">
        <v>6</v>
      </c>
      <c r="E146" s="7" t="s">
        <v>51</v>
      </c>
      <c r="F146" s="9"/>
      <c r="G146" s="17" t="n">
        <f aca="false">ROUND(D146*F146,2)</f>
        <v>0</v>
      </c>
    </row>
    <row r="147" customFormat="false" ht="15" hidden="false" customHeight="true" outlineLevel="0" collapsed="false">
      <c r="A147" s="7" t="s">
        <v>210</v>
      </c>
      <c r="B147" s="7" t="s">
        <v>211</v>
      </c>
      <c r="C147" s="15" t="s">
        <v>212</v>
      </c>
      <c r="D147" s="16"/>
      <c r="E147" s="7"/>
      <c r="F147" s="9"/>
      <c r="G147" s="17"/>
    </row>
    <row r="148" customFormat="false" ht="15" hidden="false" customHeight="true" outlineLevel="0" collapsed="false">
      <c r="A148" s="7" t="n">
        <v>98</v>
      </c>
      <c r="B148" s="7" t="s">
        <v>211</v>
      </c>
      <c r="C148" s="15" t="s">
        <v>213</v>
      </c>
      <c r="D148" s="16" t="n">
        <v>4821</v>
      </c>
      <c r="E148" s="7" t="s">
        <v>48</v>
      </c>
      <c r="F148" s="9"/>
      <c r="G148" s="17" t="n">
        <f aca="false">ROUND(D148*F148,2)</f>
        <v>0</v>
      </c>
    </row>
    <row r="149" customFormat="false" ht="15" hidden="false" customHeight="true" outlineLevel="0" collapsed="false">
      <c r="A149" s="7" t="s">
        <v>214</v>
      </c>
      <c r="B149" s="7" t="s">
        <v>215</v>
      </c>
      <c r="C149" s="15" t="s">
        <v>216</v>
      </c>
      <c r="D149" s="16"/>
      <c r="E149" s="7"/>
      <c r="F149" s="9"/>
      <c r="G149" s="17"/>
    </row>
    <row r="150" customFormat="false" ht="27.35" hidden="false" customHeight="true" outlineLevel="0" collapsed="false">
      <c r="A150" s="7" t="n">
        <v>99</v>
      </c>
      <c r="B150" s="7" t="s">
        <v>215</v>
      </c>
      <c r="C150" s="15" t="s">
        <v>217</v>
      </c>
      <c r="D150" s="16" t="n">
        <v>782</v>
      </c>
      <c r="E150" s="7" t="s">
        <v>48</v>
      </c>
      <c r="F150" s="9"/>
      <c r="G150" s="17" t="n">
        <f aca="false">ROUND(D150*F150,2)</f>
        <v>0</v>
      </c>
    </row>
    <row r="151" customFormat="false" ht="26.5" hidden="false" customHeight="true" outlineLevel="0" collapsed="false">
      <c r="A151" s="7" t="n">
        <v>100</v>
      </c>
      <c r="B151" s="7" t="s">
        <v>215</v>
      </c>
      <c r="C151" s="15" t="s">
        <v>218</v>
      </c>
      <c r="D151" s="16" t="n">
        <v>21</v>
      </c>
      <c r="E151" s="7" t="s">
        <v>48</v>
      </c>
      <c r="F151" s="9"/>
      <c r="G151" s="17" t="n">
        <f aca="false">ROUND(D151*F151,2)</f>
        <v>0</v>
      </c>
    </row>
    <row r="152" customFormat="false" ht="24" hidden="false" customHeight="true" outlineLevel="0" collapsed="false">
      <c r="A152" s="7" t="n">
        <v>101</v>
      </c>
      <c r="B152" s="7" t="s">
        <v>215</v>
      </c>
      <c r="C152" s="15" t="s">
        <v>219</v>
      </c>
      <c r="D152" s="16" t="n">
        <v>2034</v>
      </c>
      <c r="E152" s="7" t="s">
        <v>48</v>
      </c>
      <c r="F152" s="9"/>
      <c r="G152" s="17" t="n">
        <f aca="false">ROUND(D152*F152,2)</f>
        <v>0</v>
      </c>
    </row>
    <row r="153" customFormat="false" ht="22.35" hidden="false" customHeight="true" outlineLevel="0" collapsed="false">
      <c r="A153" s="7" t="n">
        <v>102</v>
      </c>
      <c r="B153" s="7" t="s">
        <v>215</v>
      </c>
      <c r="C153" s="15" t="s">
        <v>220</v>
      </c>
      <c r="D153" s="16" t="n">
        <v>569</v>
      </c>
      <c r="E153" s="7" t="s">
        <v>48</v>
      </c>
      <c r="F153" s="9"/>
      <c r="G153" s="17" t="n">
        <f aca="false">ROUND(D153*F153,2)</f>
        <v>0</v>
      </c>
    </row>
    <row r="154" customFormat="false" ht="15" hidden="false" customHeight="true" outlineLevel="0" collapsed="false">
      <c r="A154" s="7" t="s">
        <v>221</v>
      </c>
      <c r="B154" s="7" t="s">
        <v>222</v>
      </c>
      <c r="C154" s="15" t="s">
        <v>223</v>
      </c>
      <c r="D154" s="16"/>
      <c r="E154" s="7"/>
      <c r="F154" s="9"/>
      <c r="G154" s="17"/>
    </row>
    <row r="155" customFormat="false" ht="15" hidden="false" customHeight="true" outlineLevel="0" collapsed="false">
      <c r="A155" s="7" t="n">
        <v>103</v>
      </c>
      <c r="B155" s="7" t="s">
        <v>222</v>
      </c>
      <c r="C155" s="15" t="s">
        <v>224</v>
      </c>
      <c r="D155" s="16" t="n">
        <v>50</v>
      </c>
      <c r="E155" s="7" t="s">
        <v>48</v>
      </c>
      <c r="F155" s="9"/>
      <c r="G155" s="17" t="n">
        <f aca="false">ROUND(D155*F155,2)</f>
        <v>0</v>
      </c>
    </row>
    <row r="156" customFormat="false" ht="15" hidden="false" customHeight="true" outlineLevel="0" collapsed="false">
      <c r="A156" s="7" t="n">
        <v>5</v>
      </c>
      <c r="B156" s="7" t="s">
        <v>225</v>
      </c>
      <c r="C156" s="15" t="s">
        <v>226</v>
      </c>
      <c r="D156" s="16"/>
      <c r="E156" s="7"/>
      <c r="F156" s="9"/>
      <c r="G156" s="17"/>
    </row>
    <row r="157" customFormat="false" ht="15" hidden="false" customHeight="true" outlineLevel="0" collapsed="false">
      <c r="A157" s="7" t="n">
        <v>5.15</v>
      </c>
      <c r="B157" s="7" t="s">
        <v>227</v>
      </c>
      <c r="C157" s="15" t="s">
        <v>228</v>
      </c>
      <c r="D157" s="16"/>
      <c r="E157" s="7"/>
      <c r="F157" s="9"/>
      <c r="G157" s="17"/>
    </row>
    <row r="158" customFormat="false" ht="15" hidden="false" customHeight="true" outlineLevel="0" collapsed="false">
      <c r="A158" s="7" t="s">
        <v>229</v>
      </c>
      <c r="B158" s="7" t="s">
        <v>230</v>
      </c>
      <c r="C158" s="15" t="s">
        <v>231</v>
      </c>
      <c r="D158" s="16"/>
      <c r="E158" s="7"/>
      <c r="F158" s="9"/>
      <c r="G158" s="17"/>
    </row>
    <row r="159" customFormat="false" ht="15" hidden="false" customHeight="true" outlineLevel="0" collapsed="false">
      <c r="A159" s="7" t="n">
        <v>104</v>
      </c>
      <c r="B159" s="7" t="s">
        <v>230</v>
      </c>
      <c r="C159" s="15" t="s">
        <v>232</v>
      </c>
      <c r="D159" s="16" t="n">
        <v>2310</v>
      </c>
      <c r="E159" s="7" t="s">
        <v>48</v>
      </c>
      <c r="F159" s="9"/>
      <c r="G159" s="17" t="n">
        <f aca="false">ROUND(D159*F159,2)</f>
        <v>0</v>
      </c>
    </row>
    <row r="160" customFormat="false" ht="15" hidden="false" customHeight="true" outlineLevel="0" collapsed="false">
      <c r="A160" s="7" t="n">
        <v>105</v>
      </c>
      <c r="B160" s="7" t="s">
        <v>230</v>
      </c>
      <c r="C160" s="15" t="s">
        <v>233</v>
      </c>
      <c r="D160" s="16" t="n">
        <v>2310</v>
      </c>
      <c r="E160" s="7" t="s">
        <v>48</v>
      </c>
      <c r="F160" s="9"/>
      <c r="G160" s="17" t="n">
        <f aca="false">ROUND(D160*F160,2)</f>
        <v>0</v>
      </c>
    </row>
    <row r="161" customFormat="false" ht="15" hidden="false" customHeight="true" outlineLevel="0" collapsed="false">
      <c r="A161" s="7" t="s">
        <v>234</v>
      </c>
      <c r="B161" s="7" t="s">
        <v>235</v>
      </c>
      <c r="C161" s="15" t="s">
        <v>236</v>
      </c>
      <c r="D161" s="16"/>
      <c r="E161" s="7"/>
      <c r="F161" s="9"/>
      <c r="G161" s="17"/>
    </row>
    <row r="162" customFormat="false" ht="15" hidden="false" customHeight="true" outlineLevel="0" collapsed="false">
      <c r="A162" s="7" t="n">
        <v>106</v>
      </c>
      <c r="B162" s="7" t="s">
        <v>235</v>
      </c>
      <c r="C162" s="15" t="s">
        <v>237</v>
      </c>
      <c r="D162" s="16" t="n">
        <v>157</v>
      </c>
      <c r="E162" s="7" t="s">
        <v>48</v>
      </c>
      <c r="F162" s="9"/>
      <c r="G162" s="17" t="n">
        <f aca="false">ROUND(D162*F162,2)</f>
        <v>0</v>
      </c>
    </row>
    <row r="163" customFormat="false" ht="15" hidden="false" customHeight="true" outlineLevel="0" collapsed="false">
      <c r="A163" s="7" t="s">
        <v>238</v>
      </c>
      <c r="B163" s="7" t="s">
        <v>239</v>
      </c>
      <c r="C163" s="15" t="s">
        <v>240</v>
      </c>
      <c r="D163" s="16"/>
      <c r="E163" s="7"/>
      <c r="F163" s="9"/>
      <c r="G163" s="17"/>
    </row>
    <row r="164" customFormat="false" ht="15" hidden="false" customHeight="true" outlineLevel="0" collapsed="false">
      <c r="A164" s="7" t="n">
        <v>107</v>
      </c>
      <c r="B164" s="7" t="s">
        <v>239</v>
      </c>
      <c r="C164" s="15" t="s">
        <v>241</v>
      </c>
      <c r="D164" s="16" t="n">
        <v>100</v>
      </c>
      <c r="E164" s="7" t="s">
        <v>66</v>
      </c>
      <c r="F164" s="9"/>
      <c r="G164" s="17" t="n">
        <f aca="false">ROUND(D164*F164,2)</f>
        <v>0</v>
      </c>
    </row>
    <row r="165" customFormat="false" ht="15" hidden="false" customHeight="true" outlineLevel="0" collapsed="false">
      <c r="A165" s="7" t="n">
        <v>6</v>
      </c>
      <c r="B165" s="7" t="s">
        <v>242</v>
      </c>
      <c r="C165" s="15" t="s">
        <v>243</v>
      </c>
      <c r="D165" s="16"/>
      <c r="E165" s="7"/>
      <c r="F165" s="9"/>
      <c r="G165" s="17"/>
    </row>
    <row r="166" customFormat="false" ht="15" hidden="false" customHeight="true" outlineLevel="0" collapsed="false">
      <c r="A166" s="7" t="n">
        <v>6.16</v>
      </c>
      <c r="B166" s="7" t="s">
        <v>244</v>
      </c>
      <c r="C166" s="15" t="s">
        <v>245</v>
      </c>
      <c r="D166" s="16"/>
      <c r="E166" s="7"/>
      <c r="F166" s="9"/>
      <c r="G166" s="17"/>
    </row>
    <row r="167" customFormat="false" ht="15" hidden="false" customHeight="true" outlineLevel="0" collapsed="false">
      <c r="A167" s="7" t="s">
        <v>246</v>
      </c>
      <c r="B167" s="7" t="s">
        <v>247</v>
      </c>
      <c r="C167" s="15" t="s">
        <v>248</v>
      </c>
      <c r="D167" s="16"/>
      <c r="E167" s="7"/>
      <c r="F167" s="9"/>
      <c r="G167" s="17"/>
    </row>
    <row r="168" customFormat="false" ht="15" hidden="false" customHeight="true" outlineLevel="0" collapsed="false">
      <c r="A168" s="7" t="n">
        <v>108</v>
      </c>
      <c r="B168" s="7" t="s">
        <v>247</v>
      </c>
      <c r="C168" s="15" t="s">
        <v>249</v>
      </c>
      <c r="D168" s="16" t="n">
        <v>151</v>
      </c>
      <c r="E168" s="7" t="s">
        <v>48</v>
      </c>
      <c r="F168" s="9"/>
      <c r="G168" s="17" t="n">
        <f aca="false">ROUND(D168*F168,2)</f>
        <v>0</v>
      </c>
    </row>
    <row r="169" customFormat="false" ht="25.7" hidden="false" customHeight="true" outlineLevel="0" collapsed="false">
      <c r="A169" s="7" t="n">
        <v>109</v>
      </c>
      <c r="B169" s="7" t="s">
        <v>247</v>
      </c>
      <c r="C169" s="15" t="s">
        <v>250</v>
      </c>
      <c r="D169" s="16" t="n">
        <v>30</v>
      </c>
      <c r="E169" s="7" t="s">
        <v>48</v>
      </c>
      <c r="F169" s="9"/>
      <c r="G169" s="17" t="n">
        <f aca="false">ROUND(D169*F169,2)</f>
        <v>0</v>
      </c>
    </row>
    <row r="170" customFormat="false" ht="15" hidden="false" customHeight="true" outlineLevel="0" collapsed="false">
      <c r="A170" s="7" t="n">
        <v>110</v>
      </c>
      <c r="B170" s="7" t="s">
        <v>247</v>
      </c>
      <c r="C170" s="15" t="s">
        <v>251</v>
      </c>
      <c r="D170" s="16" t="n">
        <v>112</v>
      </c>
      <c r="E170" s="7" t="s">
        <v>48</v>
      </c>
      <c r="F170" s="9"/>
      <c r="G170" s="17" t="n">
        <f aca="false">ROUND(D170*F170,2)</f>
        <v>0</v>
      </c>
    </row>
    <row r="171" customFormat="false" ht="15" hidden="false" customHeight="true" outlineLevel="0" collapsed="false">
      <c r="A171" s="7" t="n">
        <v>111</v>
      </c>
      <c r="B171" s="7" t="s">
        <v>247</v>
      </c>
      <c r="C171" s="15" t="s">
        <v>252</v>
      </c>
      <c r="D171" s="16" t="n">
        <v>26</v>
      </c>
      <c r="E171" s="7" t="s">
        <v>48</v>
      </c>
      <c r="F171" s="9"/>
      <c r="G171" s="17" t="n">
        <f aca="false">ROUND(D171*F171,2)</f>
        <v>0</v>
      </c>
    </row>
    <row r="172" customFormat="false" ht="15" hidden="false" customHeight="true" outlineLevel="0" collapsed="false">
      <c r="A172" s="7" t="n">
        <v>6.17</v>
      </c>
      <c r="B172" s="7" t="s">
        <v>253</v>
      </c>
      <c r="C172" s="15" t="s">
        <v>254</v>
      </c>
      <c r="D172" s="16"/>
      <c r="E172" s="7"/>
      <c r="F172" s="9"/>
      <c r="G172" s="17"/>
    </row>
    <row r="173" customFormat="false" ht="15" hidden="false" customHeight="true" outlineLevel="0" collapsed="false">
      <c r="A173" s="7" t="s">
        <v>255</v>
      </c>
      <c r="B173" s="7" t="s">
        <v>256</v>
      </c>
      <c r="C173" s="15" t="s">
        <v>257</v>
      </c>
      <c r="D173" s="16"/>
      <c r="E173" s="7"/>
      <c r="F173" s="9"/>
      <c r="G173" s="17" t="n">
        <f aca="false">ROUND(D173*F173,2)</f>
        <v>0</v>
      </c>
    </row>
    <row r="174" customFormat="false" ht="15" hidden="false" customHeight="true" outlineLevel="0" collapsed="false">
      <c r="A174" s="7" t="n">
        <v>112</v>
      </c>
      <c r="B174" s="7" t="s">
        <v>256</v>
      </c>
      <c r="C174" s="15" t="s">
        <v>258</v>
      </c>
      <c r="D174" s="16" t="n">
        <v>45</v>
      </c>
      <c r="E174" s="7" t="s">
        <v>23</v>
      </c>
      <c r="F174" s="9"/>
      <c r="G174" s="17" t="n">
        <f aca="false">ROUND(D174*F174,2)</f>
        <v>0</v>
      </c>
    </row>
    <row r="175" customFormat="false" ht="15" hidden="false" customHeight="true" outlineLevel="0" collapsed="false">
      <c r="A175" s="7" t="n">
        <v>113</v>
      </c>
      <c r="B175" s="7" t="s">
        <v>256</v>
      </c>
      <c r="C175" s="15" t="s">
        <v>259</v>
      </c>
      <c r="D175" s="16" t="n">
        <v>12</v>
      </c>
      <c r="E175" s="7" t="s">
        <v>23</v>
      </c>
      <c r="F175" s="9"/>
      <c r="G175" s="17" t="n">
        <f aca="false">ROUND(D175*F175,2)</f>
        <v>0</v>
      </c>
    </row>
    <row r="176" customFormat="false" ht="15" hidden="false" customHeight="true" outlineLevel="0" collapsed="false">
      <c r="A176" s="7" t="n">
        <v>114</v>
      </c>
      <c r="B176" s="7" t="s">
        <v>256</v>
      </c>
      <c r="C176" s="15" t="s">
        <v>260</v>
      </c>
      <c r="D176" s="16" t="n">
        <v>47</v>
      </c>
      <c r="E176" s="7" t="s">
        <v>23</v>
      </c>
      <c r="F176" s="9"/>
      <c r="G176" s="17" t="n">
        <f aca="false">ROUND(D176*F176,2)</f>
        <v>0</v>
      </c>
    </row>
    <row r="177" customFormat="false" ht="15" hidden="false" customHeight="true" outlineLevel="0" collapsed="false">
      <c r="A177" s="7" t="n">
        <v>115</v>
      </c>
      <c r="B177" s="7" t="s">
        <v>256</v>
      </c>
      <c r="C177" s="15" t="s">
        <v>261</v>
      </c>
      <c r="D177" s="16" t="n">
        <v>8</v>
      </c>
      <c r="E177" s="7" t="s">
        <v>23</v>
      </c>
      <c r="F177" s="9"/>
      <c r="G177" s="17" t="n">
        <f aca="false">ROUND(D177*F177,2)</f>
        <v>0</v>
      </c>
    </row>
    <row r="178" customFormat="false" ht="15" hidden="false" customHeight="true" outlineLevel="0" collapsed="false">
      <c r="A178" s="7" t="n">
        <v>116</v>
      </c>
      <c r="B178" s="7" t="s">
        <v>256</v>
      </c>
      <c r="C178" s="15" t="s">
        <v>262</v>
      </c>
      <c r="D178" s="16" t="n">
        <v>24</v>
      </c>
      <c r="E178" s="7" t="s">
        <v>23</v>
      </c>
      <c r="F178" s="9"/>
      <c r="G178" s="17" t="n">
        <f aca="false">ROUND(D178*F178,2)</f>
        <v>0</v>
      </c>
    </row>
    <row r="179" customFormat="false" ht="15" hidden="false" customHeight="true" outlineLevel="0" collapsed="false">
      <c r="A179" s="7" t="s">
        <v>263</v>
      </c>
      <c r="B179" s="7" t="s">
        <v>256</v>
      </c>
      <c r="C179" s="15" t="s">
        <v>245</v>
      </c>
      <c r="D179" s="16"/>
      <c r="E179" s="7"/>
      <c r="F179" s="9"/>
      <c r="G179" s="17"/>
    </row>
    <row r="180" customFormat="false" ht="36.1" hidden="false" customHeight="true" outlineLevel="0" collapsed="false">
      <c r="A180" s="7" t="n">
        <v>117</v>
      </c>
      <c r="B180" s="7" t="s">
        <v>256</v>
      </c>
      <c r="C180" s="15" t="s">
        <v>264</v>
      </c>
      <c r="D180" s="16" t="n">
        <v>1</v>
      </c>
      <c r="E180" s="7" t="s">
        <v>21</v>
      </c>
      <c r="F180" s="9"/>
      <c r="G180" s="17" t="n">
        <f aca="false">ROUND(D180*F180,2)</f>
        <v>0</v>
      </c>
    </row>
    <row r="181" customFormat="false" ht="15" hidden="false" customHeight="true" outlineLevel="0" collapsed="false">
      <c r="A181" s="7" t="n">
        <v>6.18</v>
      </c>
      <c r="B181" s="7" t="s">
        <v>265</v>
      </c>
      <c r="C181" s="15" t="s">
        <v>266</v>
      </c>
      <c r="D181" s="16"/>
      <c r="E181" s="7"/>
      <c r="F181" s="9"/>
      <c r="G181" s="17"/>
    </row>
    <row r="182" customFormat="false" ht="15" hidden="false" customHeight="true" outlineLevel="0" collapsed="false">
      <c r="A182" s="7" t="s">
        <v>267</v>
      </c>
      <c r="B182" s="7" t="s">
        <v>268</v>
      </c>
      <c r="C182" s="15" t="s">
        <v>269</v>
      </c>
      <c r="D182" s="16"/>
      <c r="E182" s="7"/>
      <c r="F182" s="9"/>
      <c r="G182" s="17"/>
    </row>
    <row r="183" customFormat="false" ht="15" hidden="false" customHeight="true" outlineLevel="0" collapsed="false">
      <c r="A183" s="7" t="n">
        <v>118</v>
      </c>
      <c r="B183" s="7" t="s">
        <v>268</v>
      </c>
      <c r="C183" s="15" t="s">
        <v>270</v>
      </c>
      <c r="D183" s="16" t="n">
        <v>67</v>
      </c>
      <c r="E183" s="7" t="s">
        <v>66</v>
      </c>
      <c r="F183" s="9"/>
      <c r="G183" s="17" t="n">
        <f aca="false">ROUND(D183*F183,2)</f>
        <v>0</v>
      </c>
    </row>
    <row r="184" customFormat="false" ht="15" hidden="false" customHeight="true" outlineLevel="0" collapsed="false">
      <c r="A184" s="7" t="n">
        <v>119</v>
      </c>
      <c r="B184" s="7" t="s">
        <v>268</v>
      </c>
      <c r="C184" s="15" t="s">
        <v>271</v>
      </c>
      <c r="D184" s="16" t="n">
        <v>25</v>
      </c>
      <c r="E184" s="7" t="s">
        <v>66</v>
      </c>
      <c r="F184" s="9"/>
      <c r="G184" s="17" t="n">
        <f aca="false">ROUND(D184*F184,2)</f>
        <v>0</v>
      </c>
    </row>
    <row r="185" customFormat="false" ht="15" hidden="false" customHeight="true" outlineLevel="0" collapsed="false">
      <c r="A185" s="7" t="n">
        <v>120</v>
      </c>
      <c r="B185" s="7" t="s">
        <v>268</v>
      </c>
      <c r="C185" s="15" t="s">
        <v>272</v>
      </c>
      <c r="D185" s="16" t="n">
        <v>56</v>
      </c>
      <c r="E185" s="7" t="s">
        <v>66</v>
      </c>
      <c r="F185" s="9"/>
      <c r="G185" s="17" t="n">
        <f aca="false">ROUND(D185*F185,2)</f>
        <v>0</v>
      </c>
    </row>
    <row r="186" customFormat="false" ht="15" hidden="false" customHeight="true" outlineLevel="0" collapsed="false">
      <c r="A186" s="7" t="s">
        <v>273</v>
      </c>
      <c r="B186" s="7" t="s">
        <v>274</v>
      </c>
      <c r="C186" s="15" t="s">
        <v>275</v>
      </c>
      <c r="D186" s="16"/>
      <c r="E186" s="7"/>
      <c r="F186" s="9"/>
      <c r="G186" s="17"/>
    </row>
    <row r="187" customFormat="false" ht="15" hidden="false" customHeight="true" outlineLevel="0" collapsed="false">
      <c r="A187" s="7" t="n">
        <v>121</v>
      </c>
      <c r="B187" s="7" t="s">
        <v>274</v>
      </c>
      <c r="C187" s="15" t="s">
        <v>276</v>
      </c>
      <c r="D187" s="16" t="n">
        <v>270</v>
      </c>
      <c r="E187" s="7" t="s">
        <v>66</v>
      </c>
      <c r="F187" s="9"/>
      <c r="G187" s="17" t="n">
        <f aca="false">ROUND(D187*F187,2)</f>
        <v>0</v>
      </c>
    </row>
    <row r="188" customFormat="false" ht="15" hidden="false" customHeight="true" outlineLevel="0" collapsed="false">
      <c r="A188" s="7" t="n">
        <v>122</v>
      </c>
      <c r="B188" s="7" t="s">
        <v>274</v>
      </c>
      <c r="C188" s="15" t="s">
        <v>277</v>
      </c>
      <c r="D188" s="16" t="n">
        <v>22.5</v>
      </c>
      <c r="E188" s="7" t="s">
        <v>48</v>
      </c>
      <c r="F188" s="9"/>
      <c r="G188" s="17" t="n">
        <f aca="false">ROUND(D188*F188,2)</f>
        <v>0</v>
      </c>
    </row>
    <row r="189" customFormat="false" ht="15" hidden="false" customHeight="true" outlineLevel="0" collapsed="false">
      <c r="A189" s="7" t="n">
        <v>7</v>
      </c>
      <c r="B189" s="7" t="s">
        <v>278</v>
      </c>
      <c r="C189" s="15" t="s">
        <v>279</v>
      </c>
      <c r="D189" s="16"/>
      <c r="E189" s="7"/>
      <c r="F189" s="9"/>
      <c r="G189" s="17"/>
    </row>
    <row r="190" customFormat="false" ht="15" hidden="false" customHeight="true" outlineLevel="0" collapsed="false">
      <c r="A190" s="7" t="n">
        <v>7.19</v>
      </c>
      <c r="B190" s="7" t="s">
        <v>280</v>
      </c>
      <c r="C190" s="15" t="s">
        <v>281</v>
      </c>
      <c r="D190" s="16"/>
      <c r="E190" s="7"/>
      <c r="F190" s="9"/>
      <c r="G190" s="17"/>
    </row>
    <row r="191" customFormat="false" ht="15" hidden="false" customHeight="true" outlineLevel="0" collapsed="false">
      <c r="A191" s="7" t="s">
        <v>282</v>
      </c>
      <c r="B191" s="7" t="s">
        <v>283</v>
      </c>
      <c r="C191" s="15" t="s">
        <v>284</v>
      </c>
      <c r="D191" s="16"/>
      <c r="E191" s="7"/>
      <c r="F191" s="9"/>
      <c r="G191" s="17"/>
    </row>
    <row r="192" customFormat="false" ht="15" hidden="false" customHeight="true" outlineLevel="0" collapsed="false">
      <c r="A192" s="7" t="n">
        <v>123</v>
      </c>
      <c r="B192" s="7" t="s">
        <v>283</v>
      </c>
      <c r="C192" s="15" t="s">
        <v>285</v>
      </c>
      <c r="D192" s="16" t="n">
        <v>1455</v>
      </c>
      <c r="E192" s="7" t="s">
        <v>66</v>
      </c>
      <c r="F192" s="9"/>
      <c r="G192" s="17" t="n">
        <f aca="false">ROUND(D192*F192,2)</f>
        <v>0</v>
      </c>
    </row>
    <row r="193" customFormat="false" ht="15" hidden="false" customHeight="true" outlineLevel="0" collapsed="false">
      <c r="A193" s="7" t="n">
        <v>124</v>
      </c>
      <c r="B193" s="7" t="s">
        <v>283</v>
      </c>
      <c r="C193" s="15" t="s">
        <v>286</v>
      </c>
      <c r="D193" s="16" t="n">
        <v>276</v>
      </c>
      <c r="E193" s="7" t="s">
        <v>66</v>
      </c>
      <c r="F193" s="9"/>
      <c r="G193" s="17" t="n">
        <f aca="false">ROUND(D193*F193,2)</f>
        <v>0</v>
      </c>
    </row>
    <row r="194" customFormat="false" ht="15" hidden="false" customHeight="true" outlineLevel="0" collapsed="false">
      <c r="A194" s="7" t="n">
        <v>125</v>
      </c>
      <c r="B194" s="7" t="s">
        <v>283</v>
      </c>
      <c r="C194" s="15" t="s">
        <v>287</v>
      </c>
      <c r="D194" s="16" t="n">
        <v>151</v>
      </c>
      <c r="E194" s="7" t="s">
        <v>51</v>
      </c>
      <c r="F194" s="9"/>
      <c r="G194" s="17" t="n">
        <f aca="false">ROUND(D194*F194,2)</f>
        <v>0</v>
      </c>
    </row>
    <row r="195" customFormat="false" ht="15" hidden="false" customHeight="true" outlineLevel="0" collapsed="false">
      <c r="A195" s="7" t="s">
        <v>288</v>
      </c>
      <c r="B195" s="7" t="s">
        <v>289</v>
      </c>
      <c r="C195" s="15" t="s">
        <v>290</v>
      </c>
      <c r="D195" s="16"/>
      <c r="E195" s="7"/>
      <c r="F195" s="9"/>
      <c r="G195" s="17"/>
    </row>
    <row r="196" customFormat="false" ht="15" hidden="false" customHeight="true" outlineLevel="0" collapsed="false">
      <c r="A196" s="7" t="n">
        <v>126</v>
      </c>
      <c r="B196" s="7" t="s">
        <v>289</v>
      </c>
      <c r="C196" s="15" t="s">
        <v>291</v>
      </c>
      <c r="D196" s="16" t="n">
        <v>76</v>
      </c>
      <c r="E196" s="7" t="s">
        <v>66</v>
      </c>
      <c r="F196" s="9"/>
      <c r="G196" s="17" t="n">
        <f aca="false">ROUND(D196*F196,2)</f>
        <v>0</v>
      </c>
    </row>
    <row r="197" customFormat="false" ht="15" hidden="false" customHeight="true" outlineLevel="0" collapsed="false">
      <c r="A197" s="7" t="n">
        <v>127</v>
      </c>
      <c r="B197" s="7" t="s">
        <v>289</v>
      </c>
      <c r="C197" s="15" t="s">
        <v>292</v>
      </c>
      <c r="D197" s="16" t="n">
        <v>240</v>
      </c>
      <c r="E197" s="7" t="s">
        <v>66</v>
      </c>
      <c r="F197" s="9"/>
      <c r="G197" s="17" t="n">
        <f aca="false">ROUND(D197*F197,2)</f>
        <v>0</v>
      </c>
    </row>
    <row r="198" customFormat="false" ht="15" hidden="false" customHeight="true" outlineLevel="0" collapsed="false">
      <c r="A198" s="7" t="n">
        <v>128</v>
      </c>
      <c r="B198" s="7" t="s">
        <v>289</v>
      </c>
      <c r="C198" s="15" t="s">
        <v>287</v>
      </c>
      <c r="D198" s="16" t="n">
        <v>27</v>
      </c>
      <c r="E198" s="7" t="s">
        <v>51</v>
      </c>
      <c r="F198" s="9"/>
      <c r="G198" s="17" t="n">
        <f aca="false">ROUND(D198*F198,2)</f>
        <v>0</v>
      </c>
    </row>
    <row r="199" customFormat="false" ht="15" hidden="false" customHeight="true" outlineLevel="0" collapsed="false">
      <c r="A199" s="7" t="n">
        <v>7.2</v>
      </c>
      <c r="B199" s="7" t="s">
        <v>293</v>
      </c>
      <c r="C199" s="15" t="s">
        <v>294</v>
      </c>
      <c r="D199" s="16"/>
      <c r="E199" s="7"/>
      <c r="F199" s="9"/>
      <c r="G199" s="17"/>
    </row>
    <row r="200" customFormat="false" ht="15" hidden="false" customHeight="true" outlineLevel="0" collapsed="false">
      <c r="A200" s="7" t="s">
        <v>295</v>
      </c>
      <c r="B200" s="7" t="s">
        <v>296</v>
      </c>
      <c r="C200" s="15" t="s">
        <v>294</v>
      </c>
      <c r="D200" s="16"/>
      <c r="E200" s="7"/>
      <c r="F200" s="9"/>
      <c r="G200" s="17"/>
    </row>
    <row r="201" customFormat="false" ht="15" hidden="false" customHeight="true" outlineLevel="0" collapsed="false">
      <c r="A201" s="7" t="n">
        <v>129</v>
      </c>
      <c r="B201" s="7" t="s">
        <v>296</v>
      </c>
      <c r="C201" s="15" t="s">
        <v>297</v>
      </c>
      <c r="D201" s="16" t="n">
        <v>235</v>
      </c>
      <c r="E201" s="7" t="s">
        <v>66</v>
      </c>
      <c r="F201" s="9"/>
      <c r="G201" s="17" t="n">
        <f aca="false">ROUND(D201*F201,2)</f>
        <v>0</v>
      </c>
    </row>
    <row r="202" customFormat="false" ht="15" hidden="false" customHeight="true" outlineLevel="0" collapsed="false">
      <c r="A202" s="7" t="n">
        <v>130</v>
      </c>
      <c r="B202" s="7" t="s">
        <v>296</v>
      </c>
      <c r="C202" s="15" t="s">
        <v>298</v>
      </c>
      <c r="D202" s="16" t="n">
        <v>11</v>
      </c>
      <c r="E202" s="7" t="s">
        <v>51</v>
      </c>
      <c r="F202" s="9"/>
      <c r="G202" s="17" t="n">
        <f aca="false">ROUND(D202*F202,2)</f>
        <v>0</v>
      </c>
    </row>
    <row r="203" customFormat="false" ht="15" hidden="false" customHeight="true" outlineLevel="0" collapsed="false">
      <c r="A203" s="7" t="n">
        <v>8</v>
      </c>
      <c r="B203" s="7" t="s">
        <v>299</v>
      </c>
      <c r="C203" s="15" t="s">
        <v>300</v>
      </c>
      <c r="D203" s="16"/>
      <c r="E203" s="7"/>
      <c r="F203" s="9"/>
      <c r="G203" s="17"/>
    </row>
    <row r="204" customFormat="false" ht="15" hidden="false" customHeight="true" outlineLevel="0" collapsed="false">
      <c r="A204" s="7" t="n">
        <v>8.21</v>
      </c>
      <c r="B204" s="7" t="s">
        <v>301</v>
      </c>
      <c r="C204" s="15" t="s">
        <v>300</v>
      </c>
      <c r="D204" s="16"/>
      <c r="E204" s="7"/>
      <c r="F204" s="9"/>
      <c r="G204" s="17"/>
    </row>
    <row r="205" customFormat="false" ht="15" hidden="false" customHeight="true" outlineLevel="0" collapsed="false">
      <c r="A205" s="7" t="s">
        <v>302</v>
      </c>
      <c r="B205" s="7" t="s">
        <v>303</v>
      </c>
      <c r="C205" s="15" t="s">
        <v>304</v>
      </c>
      <c r="D205" s="16"/>
      <c r="E205" s="7"/>
      <c r="F205" s="9"/>
      <c r="G205" s="17"/>
    </row>
    <row r="206" customFormat="false" ht="24" hidden="false" customHeight="true" outlineLevel="0" collapsed="false">
      <c r="A206" s="7" t="n">
        <v>131</v>
      </c>
      <c r="B206" s="7" t="s">
        <v>303</v>
      </c>
      <c r="C206" s="15" t="s">
        <v>305</v>
      </c>
      <c r="D206" s="16" t="n">
        <v>30</v>
      </c>
      <c r="E206" s="7" t="s">
        <v>23</v>
      </c>
      <c r="F206" s="9"/>
      <c r="G206" s="17" t="n">
        <f aca="false">ROUND(D206*F206,2)</f>
        <v>0</v>
      </c>
    </row>
    <row r="207" customFormat="false" ht="24" hidden="false" customHeight="true" outlineLevel="0" collapsed="false">
      <c r="A207" s="7" t="n">
        <v>132</v>
      </c>
      <c r="B207" s="7" t="s">
        <v>303</v>
      </c>
      <c r="C207" s="15" t="s">
        <v>306</v>
      </c>
      <c r="D207" s="16" t="n">
        <v>46</v>
      </c>
      <c r="E207" s="7" t="s">
        <v>23</v>
      </c>
      <c r="F207" s="9"/>
      <c r="G207" s="17" t="n">
        <f aca="false">ROUND(D207*F207,2)</f>
        <v>0</v>
      </c>
    </row>
    <row r="208" customFormat="false" ht="23.2" hidden="false" customHeight="true" outlineLevel="0" collapsed="false">
      <c r="A208" s="7" t="n">
        <v>133</v>
      </c>
      <c r="B208" s="7" t="s">
        <v>303</v>
      </c>
      <c r="C208" s="15" t="s">
        <v>307</v>
      </c>
      <c r="D208" s="16" t="n">
        <v>180</v>
      </c>
      <c r="E208" s="7" t="s">
        <v>23</v>
      </c>
      <c r="F208" s="9"/>
      <c r="G208" s="17" t="n">
        <f aca="false">ROUND(D208*F208,2)</f>
        <v>0</v>
      </c>
    </row>
    <row r="209" customFormat="false" ht="15" hidden="false" customHeight="true" outlineLevel="0" collapsed="false">
      <c r="A209" s="7" t="n">
        <v>9</v>
      </c>
      <c r="B209" s="7" t="s">
        <v>308</v>
      </c>
      <c r="C209" s="15" t="s">
        <v>309</v>
      </c>
      <c r="D209" s="16"/>
      <c r="E209" s="7"/>
      <c r="F209" s="9"/>
      <c r="G209" s="17"/>
    </row>
    <row r="210" customFormat="false" ht="15" hidden="false" customHeight="true" outlineLevel="0" collapsed="false">
      <c r="A210" s="7" t="n">
        <v>9.22</v>
      </c>
      <c r="B210" s="7" t="s">
        <v>308</v>
      </c>
      <c r="C210" s="15" t="s">
        <v>309</v>
      </c>
      <c r="D210" s="16"/>
      <c r="E210" s="7"/>
      <c r="F210" s="9"/>
      <c r="G210" s="17"/>
    </row>
    <row r="211" customFormat="false" ht="15" hidden="false" customHeight="true" outlineLevel="0" collapsed="false">
      <c r="A211" s="7" t="s">
        <v>310</v>
      </c>
      <c r="B211" s="7" t="s">
        <v>308</v>
      </c>
      <c r="C211" s="15" t="s">
        <v>309</v>
      </c>
      <c r="D211" s="16"/>
      <c r="E211" s="7"/>
      <c r="F211" s="9"/>
      <c r="G211" s="17"/>
    </row>
    <row r="212" customFormat="false" ht="15" hidden="false" customHeight="true" outlineLevel="0" collapsed="false">
      <c r="A212" s="7" t="n">
        <v>134</v>
      </c>
      <c r="B212" s="7" t="s">
        <v>308</v>
      </c>
      <c r="C212" s="15" t="s">
        <v>311</v>
      </c>
      <c r="D212" s="16" t="n">
        <v>5</v>
      </c>
      <c r="E212" s="7" t="s">
        <v>51</v>
      </c>
      <c r="F212" s="9"/>
      <c r="G212" s="17" t="n">
        <f aca="false">ROUND(D212*F212,2)</f>
        <v>0</v>
      </c>
    </row>
    <row r="213" customFormat="false" ht="15" hidden="false" customHeight="true" outlineLevel="0" collapsed="false">
      <c r="A213" s="7" t="n">
        <v>135</v>
      </c>
      <c r="B213" s="7" t="s">
        <v>308</v>
      </c>
      <c r="C213" s="15" t="s">
        <v>312</v>
      </c>
      <c r="D213" s="16" t="n">
        <v>1</v>
      </c>
      <c r="E213" s="7" t="s">
        <v>23</v>
      </c>
      <c r="F213" s="9"/>
      <c r="G213" s="17" t="n">
        <f aca="false">ROUND(D213*F213,2)</f>
        <v>0</v>
      </c>
    </row>
    <row r="214" customFormat="false" ht="15" hidden="false" customHeight="true" outlineLevel="0" collapsed="false">
      <c r="A214" s="7" t="n">
        <v>136</v>
      </c>
      <c r="B214" s="7" t="s">
        <v>308</v>
      </c>
      <c r="C214" s="15" t="s">
        <v>313</v>
      </c>
      <c r="D214" s="16" t="n">
        <v>9</v>
      </c>
      <c r="E214" s="7" t="s">
        <v>23</v>
      </c>
      <c r="F214" s="9"/>
      <c r="G214" s="17" t="n">
        <f aca="false">ROUND(D214*F214,2)</f>
        <v>0</v>
      </c>
    </row>
    <row r="215" customFormat="false" ht="25.7" hidden="false" customHeight="true" outlineLevel="0" collapsed="false">
      <c r="A215" s="7" t="n">
        <v>137</v>
      </c>
      <c r="B215" s="7" t="s">
        <v>308</v>
      </c>
      <c r="C215" s="15" t="s">
        <v>314</v>
      </c>
      <c r="D215" s="16" t="n">
        <v>1</v>
      </c>
      <c r="E215" s="7" t="s">
        <v>23</v>
      </c>
      <c r="F215" s="9"/>
      <c r="G215" s="17" t="n">
        <f aca="false">ROUND(D215*F215,2)</f>
        <v>0</v>
      </c>
    </row>
    <row r="216" customFormat="false" ht="13.8" hidden="false" customHeight="true" outlineLevel="0" collapsed="false">
      <c r="A216" s="18"/>
      <c r="B216" s="18"/>
      <c r="C216" s="19"/>
      <c r="D216" s="20" t="s">
        <v>315</v>
      </c>
      <c r="E216" s="20"/>
      <c r="F216" s="20"/>
      <c r="G216" s="21" t="n">
        <f aca="false">SUM(G11:G215)</f>
        <v>0</v>
      </c>
    </row>
  </sheetData>
  <mergeCells count="2">
    <mergeCell ref="D5:F5"/>
    <mergeCell ref="D216:F21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8.7070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2021-04-19T12:37:13Z</dcterms:created>
  <dc:creator>Stanowisko1</dc:creator>
  <dc:description/>
  <dc:language>pl-PL</dc:language>
  <cp:lastModifiedBy/>
  <dcterms:modified xsi:type="dcterms:W3CDTF">2021-06-16T14:13:15Z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