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 FIDIC" sheetId="1" state="visible" r:id="rId2"/>
    <sheet name="Arkusz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<sst xmlns="http://schemas.openxmlformats.org/spreadsheetml/2006/main" count="272" uniqueCount="177">
  <si>
    <t xml:space="preserve">KOSZTORYS  nr:  344-005-001</t>
  </si>
  <si>
    <t xml:space="preserve">Budowa układu drogowego w ciągu ulicy Działkowców we Wrześni wraz z budową wiaduktów kolejowych - tuneli pod liniami kolejowymi nr 281 i 808</t>
  </si>
  <si>
    <t xml:space="preserve">WIADUKT poprawki PKP </t>
  </si>
  <si>
    <t xml:space="preserve">BRANŻA MOSTOWA - WIADUKTY (I 2a formularza ofertowego)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</si>
  <si>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</si>
  <si>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</si>
  <si>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</si>
  <si>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</si>
  <si>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</si>
  <si>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</si>
  <si>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</si>
  <si>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</si>
  <si>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D-01.00.00</t>
  </si>
  <si>
    <t xml:space="preserve">ROBOTY PRZYGOTOWAWCZE</t>
  </si>
  <si>
    <t xml:space="preserve">1.1</t>
  </si>
  <si>
    <t xml:space="preserve">D-01.01.01</t>
  </si>
  <si>
    <t xml:space="preserve">Roboty pomiarowe</t>
  </si>
  <si>
    <t xml:space="preserve">Roboty pomiarowe przy liniowych robotach ziemnych - trasa dróg w terenie równinnym</t>
  </si>
  <si>
    <t xml:space="preserve">km</t>
  </si>
  <si>
    <t xml:space="preserve">Wykonanie geodezyjnej dokumentacji powykonawczej obiektu wraz z odtworzeniem państwowej osnowy geodezyjnej</t>
  </si>
  <si>
    <t xml:space="preserve">ryczałt</t>
  </si>
  <si>
    <t xml:space="preserve">M-11.00.00</t>
  </si>
  <si>
    <t xml:space="preserve">FUNDAMENTOWANIE</t>
  </si>
  <si>
    <t xml:space="preserve">2.2</t>
  </si>
  <si>
    <t xml:space="preserve">M-11.01.01</t>
  </si>
  <si>
    <t xml:space="preserve">Wykopy pod ławy wraz z umocnieniem</t>
  </si>
  <si>
    <t xml:space="preserve">Roboty ziemne wykonywane koparkami z transportem (wywozem) urobku samochodami samowyładowczymi: grunt kat. III</t>
  </si>
  <si>
    <t xml:space="preserve">m3</t>
  </si>
  <si>
    <t xml:space="preserve">Roboty ziemne ręczne z transportem urobku samochodami samowyładowczymi: grunt kat. III</t>
  </si>
  <si>
    <t xml:space="preserve">2.3</t>
  </si>
  <si>
    <t xml:space="preserve">M-11.01.04</t>
  </si>
  <si>
    <t xml:space="preserve">Zasypanie wykopów wraz z zagęszczeniem i wykonanie nasypów przy obiektach</t>
  </si>
  <si>
    <t xml:space="preserve">Ręczne formowanie nasypów z kruszywa dowożonego samochodami samowyładowczymi z zagęszczeniem uprzednio rozplantowanego warstwami gruntu w nasypie zagęszczarkami: grunt kat. I-II </t>
  </si>
  <si>
    <t xml:space="preserve">Wypełnienie strefy przejściowej piaskiem stabilizowanym cementem</t>
  </si>
  <si>
    <t xml:space="preserve">Ułożenie geosiatki wzmacniającej</t>
  </si>
  <si>
    <t xml:space="preserve">m2</t>
  </si>
  <si>
    <t xml:space="preserve">Ułożenie geowłókniny separacyjnej 500g/m2</t>
  </si>
  <si>
    <t xml:space="preserve">Ułożenie geomembrany HDPE gr. min 1,0 mm</t>
  </si>
  <si>
    <t xml:space="preserve">2.4</t>
  </si>
  <si>
    <t xml:space="preserve">M-11.07.01</t>
  </si>
  <si>
    <t xml:space="preserve">Ścianka szczelna stalowa</t>
  </si>
  <si>
    <t xml:space="preserve">Wbijanie i wyciąganie ścianek szczelnych stalowych TYMCZASOWYCH z terenu lub rusztowań (wraz z ewentualnym docięciem), na głębokość: ponad 6 do 11 m - H = 8,0 m</t>
  </si>
  <si>
    <t xml:space="preserve">m</t>
  </si>
  <si>
    <t xml:space="preserve">M-12.00.00</t>
  </si>
  <si>
    <t xml:space="preserve">ZBROJENIE</t>
  </si>
  <si>
    <t xml:space="preserve">3.5</t>
  </si>
  <si>
    <t xml:space="preserve">M-12.01.02</t>
  </si>
  <si>
    <t xml:space="preserve">Zbrojenie betonu stalą klasy A-III - ustrój nośny</t>
  </si>
  <si>
    <t xml:space="preserve">Przygotowanie na budowie zbrojenia ustroju nośnego, przy średnicy prętów: 10-28 mm</t>
  </si>
  <si>
    <t xml:space="preserve">t</t>
  </si>
  <si>
    <t xml:space="preserve">Montaż zbrojenia ustroju nośnego, przy średnicy prętów: 10-28 mm</t>
  </si>
  <si>
    <t xml:space="preserve">3.6</t>
  </si>
  <si>
    <t xml:space="preserve">Zbrojenie betonu stalą klasy A-III - ławy podłożyskowe </t>
  </si>
  <si>
    <t xml:space="preserve">Przygotowanie na budowie zbrojenia ław podłożyskowych, przy średnicy prętów: 10-28 mm</t>
  </si>
  <si>
    <t xml:space="preserve">Montaż zbrojenia ław podłożyskowych, przy średnicy prętów: 10-28 mm</t>
  </si>
  <si>
    <t xml:space="preserve">M-13.00.00</t>
  </si>
  <si>
    <t xml:space="preserve">BETON</t>
  </si>
  <si>
    <t xml:space="preserve">4.7</t>
  </si>
  <si>
    <t xml:space="preserve">M-13.01.03</t>
  </si>
  <si>
    <t xml:space="preserve">Beton podpór klasy C35/45 w elementach o grubości &lt; 60 cm - ciosy podłożyskowe</t>
  </si>
  <si>
    <t xml:space="preserve">Betonowanie betonem C35/45 ciosów podłożyskowych</t>
  </si>
  <si>
    <t xml:space="preserve">Podpory mostowe i ściany żelbetowe - deskowanie tradycyjne ciosów podłożyskowych</t>
  </si>
  <si>
    <t xml:space="preserve">4.8</t>
  </si>
  <si>
    <t xml:space="preserve">M-13.01.04</t>
  </si>
  <si>
    <t xml:space="preserve">Beton podpór klasy C30/37 w elementach o grubości &gt; 60 cm - ławy podłożyskowe</t>
  </si>
  <si>
    <t xml:space="preserve">Betonowanie betonem C30/37 ław podłożyskowych</t>
  </si>
  <si>
    <t xml:space="preserve">Podpory mostowe i ściany żelbetowe - deskowanie tradycyjne ław podłożyskowych</t>
  </si>
  <si>
    <t xml:space="preserve">4.9</t>
  </si>
  <si>
    <t xml:space="preserve">M-13.01.05</t>
  </si>
  <si>
    <t xml:space="preserve">Beton ustroju nośnego klasy B35 w elementach o grubości &lt; 60 cm</t>
  </si>
  <si>
    <t xml:space="preserve">Betonowanie betonem B35 (C30/37) ustrojów niosących mostów żelbetowych i sprężonych</t>
  </si>
  <si>
    <t xml:space="preserve">Ustroje niosące mostów żelbetowych i sprężonych - deskowanie płyty pomostowej</t>
  </si>
  <si>
    <t xml:space="preserve">Montaż i demontaż rusztowań</t>
  </si>
  <si>
    <t xml:space="preserve">kpl</t>
  </si>
  <si>
    <t xml:space="preserve">4.10</t>
  </si>
  <si>
    <t xml:space="preserve">M-13.02.02</t>
  </si>
  <si>
    <t xml:space="preserve">Beton klasy poniżej C20/25 bez deskowania</t>
  </si>
  <si>
    <t xml:space="preserve">Betonowanie podbetonu C12/15</t>
  </si>
  <si>
    <t xml:space="preserve">4.11</t>
  </si>
  <si>
    <t xml:space="preserve">M-13.03.05</t>
  </si>
  <si>
    <t xml:space="preserve">Gzyms z polimerobetonu</t>
  </si>
  <si>
    <t xml:space="preserve">Montaż gzymsów prefabrykowanych z polimerobetonu H=60 cm z wykonaniem uszczelnień</t>
  </si>
  <si>
    <t xml:space="preserve">M-14.00.00</t>
  </si>
  <si>
    <t xml:space="preserve">KONSTRUKCJE STALOWE</t>
  </si>
  <si>
    <t xml:space="preserve">5.12</t>
  </si>
  <si>
    <t xml:space="preserve">M-14.01.02</t>
  </si>
  <si>
    <t xml:space="preserve">Konstrukcja stalowa ustroju niosącego</t>
  </si>
  <si>
    <t xml:space="preserve">Zakup, transport i montaż konstrukcji stalowej wiaduktu - belki HEB</t>
  </si>
  <si>
    <t xml:space="preserve">Zakup, transport i montaż zakotwienia konstrukcji wiaduktu</t>
  </si>
  <si>
    <t xml:space="preserve">Zakup, transport i montaż konstrukcji stalowej wiaduktu - kątownik zabezpieczający</t>
  </si>
  <si>
    <t xml:space="preserve">5.13</t>
  </si>
  <si>
    <t xml:space="preserve">M-14.02.01</t>
  </si>
  <si>
    <t xml:space="preserve">Pokrywanie powłokami malarskimi konstrukcji stalowych</t>
  </si>
  <si>
    <t xml:space="preserve">Pokrywanie powłoką malarską ustroju niosącego</t>
  </si>
  <si>
    <t xml:space="preserve">5.14</t>
  </si>
  <si>
    <t xml:space="preserve">M-14.02.02</t>
  </si>
  <si>
    <t xml:space="preserve">Zabezpieczenie konstrukcji stalowych poprzez metalizację</t>
  </si>
  <si>
    <t xml:space="preserve">Wykonanie metalizacji ustroju niosącego</t>
  </si>
  <si>
    <t xml:space="preserve">M-15.00.00</t>
  </si>
  <si>
    <t xml:space="preserve">IZOLACJA</t>
  </si>
  <si>
    <t xml:space="preserve">6.15</t>
  </si>
  <si>
    <t xml:space="preserve">M-15.01.01</t>
  </si>
  <si>
    <t xml:space="preserve">Izolacja cienka</t>
  </si>
  <si>
    <t xml:space="preserve">Wykonanie na obiektach mostowych izolacji przeciwwilgociowych poziomych powłokowych bitumicznych na zimno z roztworu asfaltowego</t>
  </si>
  <si>
    <t xml:space="preserve">6.16</t>
  </si>
  <si>
    <t xml:space="preserve">M-15.02.04</t>
  </si>
  <si>
    <t xml:space="preserve">Izolacja natryskowa - syntetyczna z metakrylanu metylu (MMA)</t>
  </si>
  <si>
    <t xml:space="preserve">Wykonanie izolacji natryskowej syntetycznej na podłożu betonowym (koryto balastowe) </t>
  </si>
  <si>
    <t xml:space="preserve">6.17</t>
  </si>
  <si>
    <t xml:space="preserve">M-15.03.01</t>
  </si>
  <si>
    <t xml:space="preserve">Izolacjonawierzchnia na płycie pomostu</t>
  </si>
  <si>
    <t xml:space="preserve">Wykonanie nawierzchni na gzymsach min. gr. 4mm na bazie żywic syntetycznych wraz z zagruntowaniem podłoża </t>
  </si>
  <si>
    <t xml:space="preserve">6.18</t>
  </si>
  <si>
    <t xml:space="preserve">M-15.04.03</t>
  </si>
  <si>
    <t xml:space="preserve">Nawierzchnia kolejowa</t>
  </si>
  <si>
    <t xml:space="preserve">Podsypka tłuczniowa pod tory </t>
  </si>
  <si>
    <t xml:space="preserve">Demontaż i montaż toru z szyn kolejowych na podkładach wraz montażem odbojnic, z siecią trakcyjną, z zabezpieczeniem czynnych torów np konstrukcja odciążająca - z uwzględnieniem kosztów związanych z zabezpieczeniem, utrudnieniami w ruchu PKP i pozyskaniem uzgodnień</t>
  </si>
  <si>
    <t xml:space="preserve">1 m toru</t>
  </si>
  <si>
    <t xml:space="preserve">Zabezpieczenie, demontaż i odtworzenie słupów trakcyjnych przy wiadukcie wraz z posadowieniem (z nowych elementów), z demontażem i montażem sieci trakcyjnej i linki nośnej - wraz z wywozem odpadów, ich utylizacją oraz transportem nowych elementów. Typ słupa z fundamentem należy uzgodnić z PKP przed jego zamówieniem oraz uwzględnić koszty związane z zabezpieczeniem, utrudnieniami w ruchu PKP i pozyskaniem uzgodnień. </t>
  </si>
  <si>
    <t xml:space="preserve">34a</t>
  </si>
  <si>
    <t xml:space="preserve">Ułożenie podtorowych mat wibroizolacyjnych na płycie pomostu (pod warstwą tłucznia) </t>
  </si>
  <si>
    <t xml:space="preserve">M-17.00.00</t>
  </si>
  <si>
    <t xml:space="preserve">ŁOŻYSKA</t>
  </si>
  <si>
    <t xml:space="preserve">7.19</t>
  </si>
  <si>
    <t xml:space="preserve">M-17.01.02</t>
  </si>
  <si>
    <t xml:space="preserve">Łożyska elastomerowe</t>
  </si>
  <si>
    <t xml:space="preserve">Montaż łożysk nieprzesuwnych - nośność charakterystyczna 1000kN</t>
  </si>
  <si>
    <t xml:space="preserve">szt</t>
  </si>
  <si>
    <t xml:space="preserve">Montaż łożysk jednokierunkowo przesuwnych - nośność charakterystyczna 1000kN</t>
  </si>
  <si>
    <t xml:space="preserve">Montaż łożysk wielokierunkowo przesuwnych - nośność charakterystyczna 1000kN</t>
  </si>
  <si>
    <t xml:space="preserve">M-18.00.00</t>
  </si>
  <si>
    <t xml:space="preserve">URZĄDZENIA  DYLATACYJNE</t>
  </si>
  <si>
    <t xml:space="preserve">8.2</t>
  </si>
  <si>
    <t xml:space="preserve">M-18.02.01</t>
  </si>
  <si>
    <t xml:space="preserve">Taśmy dylatacyjne i wypełnienie masą uszczelniającą</t>
  </si>
  <si>
    <t xml:space="preserve">Wykonanie dylatacji - zabezpieczenie taśmami szczelin dylatacyjnych - po obwodzie koryta balastowego i skrzydeł (gzymsów) </t>
  </si>
  <si>
    <t xml:space="preserve">Wykonanie dylatacji - zabezpieczenie taśmami szczelin dylatacyjnych - styk skrzydła z gzymsem żelbetowym ścian szczelinowych</t>
  </si>
  <si>
    <t xml:space="preserve">Wykonanie dylatacji bentonitowej - uszczelnienie styku ściana szczelinowa i gzyms żelbetowy/ława podłożyskowa</t>
  </si>
  <si>
    <t xml:space="preserve">Wykonanie dylatacji - nacięcie betonu z wypełnieniem masą uszczelniającą - dylatacja pozorna ławy podłożyskowej (nacięcie i wypełnienie materiałem trwaleplastycznym)</t>
  </si>
  <si>
    <t xml:space="preserve">M-19.00.00</t>
  </si>
  <si>
    <t xml:space="preserve">ELEMENTY  ZABEZPIECZAJĄCE</t>
  </si>
  <si>
    <t xml:space="preserve">9.21</t>
  </si>
  <si>
    <t xml:space="preserve">M-19.01.04</t>
  </si>
  <si>
    <t xml:space="preserve">Balustrady na obiektach mostowych</t>
  </si>
  <si>
    <t xml:space="preserve">Montaż balustrad mostowych stalowych  </t>
  </si>
  <si>
    <t xml:space="preserve">42a</t>
  </si>
  <si>
    <t xml:space="preserve">Montaż do konstrukcji wiaduktu pomostu roboczego chodników (krat zgrzewanych ocynkowanych ogniowo)</t>
  </si>
  <si>
    <t xml:space="preserve">M-20.00.00</t>
  </si>
  <si>
    <t xml:space="preserve">INNE  ROBOTY MOSTOWE</t>
  </si>
  <si>
    <t xml:space="preserve">  </t>
  </si>
  <si>
    <t xml:space="preserve">10.22</t>
  </si>
  <si>
    <t xml:space="preserve">M-20.01.03</t>
  </si>
  <si>
    <t xml:space="preserve">Drenaż z rur w obsypce</t>
  </si>
  <si>
    <t xml:space="preserve">Rura drenażowa średnicy 160 mm w geowłókninie, w obsypce z grysu 8/10 z otoczaków</t>
  </si>
  <si>
    <t xml:space="preserve">Ułożenie ścieków prefabrykowanych korytkowych gr. 15 cm</t>
  </si>
  <si>
    <t xml:space="preserve">10.23</t>
  </si>
  <si>
    <t xml:space="preserve">M-20.01.09</t>
  </si>
  <si>
    <t xml:space="preserve">Powierzchniowe zabezpieczenie betonu</t>
  </si>
  <si>
    <t xml:space="preserve">Przygotowanie podłoża betonowego i wykonanie powierzchniowego zabezpieczenia betonu</t>
  </si>
  <si>
    <t xml:space="preserve">10.24</t>
  </si>
  <si>
    <t xml:space="preserve">M-20.01.10</t>
  </si>
  <si>
    <t xml:space="preserve">Powłoka antygraffiti</t>
  </si>
  <si>
    <t xml:space="preserve">Wykonanie zabezpieczenia przed graffiti</t>
  </si>
  <si>
    <t xml:space="preserve">100 m2</t>
  </si>
  <si>
    <t xml:space="preserve">M-20.07.02</t>
  </si>
  <si>
    <t xml:space="preserve">Znaki wysokościowe</t>
  </si>
  <si>
    <t xml:space="preserve">Montaż (założenie) reperów na konstrukcji wiaduktu wraz z niezbędnymi pracami geodezyjnymi</t>
  </si>
  <si>
    <t xml:space="preserve">Montaż reperu stałego referencyjnego poza obiektem na gruncie</t>
  </si>
  <si>
    <t xml:space="preserve">10.26</t>
  </si>
  <si>
    <t xml:space="preserve">M-20.20.01</t>
  </si>
  <si>
    <t xml:space="preserve">Próbne obciążenie obiektu mostowego</t>
  </si>
  <si>
    <t xml:space="preserve">Wykonanie próbnego obciążenia obiektu (statyczne)</t>
  </si>
  <si>
    <t xml:space="preserve">10.27</t>
  </si>
  <si>
    <t xml:space="preserve">M-20.10.17</t>
  </si>
  <si>
    <t xml:space="preserve">Montaż rur osłonowych dla przeprowadzenia urządzeń obcych. Instalacja urządzeń obcych.</t>
  </si>
  <si>
    <t xml:space="preserve">Ułożenie na wiadukcie w strefie chodnika dwudzielnych rur osłonowych średnicy 160 mm</t>
  </si>
  <si>
    <t xml:space="preserve">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</si>
</sst>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"/>
    <numFmt numFmtId="167" formatCode="#,##0.00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80000"/>
      <name val="Arial Narrow CE"/>
      <family val="2"/>
      <charset val="238"/>
    </font>
    <font>
      <sz val="11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b val="true"/>
      <sz val="9"/>
      <color rgb="FF000000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.67"/>
    <col collapsed="false" customWidth="true" hidden="false" outlineLevel="0" max="2" min="2" style="2" width="11.94"/>
    <col collapsed="false" customWidth="true" hidden="false" outlineLevel="0" max="3" min="3" style="3" width="93.09"/>
    <col collapsed="false" customWidth="true" hidden="false" outlineLevel="0" max="4" min="4" style="4" width="10.84"/>
    <col collapsed="false" customWidth="true" hidden="false" outlineLevel="0" max="5" min="5" style="2" width="6.71"/>
    <col collapsed="false" customWidth="true" hidden="false" outlineLevel="0" max="6" min="6" style="5" width="13.36"/>
    <col collapsed="false" customWidth="true" hidden="false" outlineLevel="0" max="7" min="7" style="6" width="16.71"/>
    <col collapsed="false" customWidth="false" hidden="false" outlineLevel="0" max="1024" min="8" style="7" width="8.67"/>
  </cols>
  <sheetData>
    <row r="1" customFormat="false" ht="24.95" hidden="false" customHeight="true" outlineLevel="0" collapsed="false">
      <c r="C1" s="8" t="s">
        <v>0</v>
      </c>
    </row>
    <row r="2" customFormat="false" ht="32.8" hidden="false" customHeight="true" outlineLevel="0" collapsed="false">
      <c r="C2" s="9" t="s">
        <v>1</v>
      </c>
    </row>
    <row r="3" customFormat="false" ht="15" hidden="false" customHeight="true" outlineLevel="0" collapsed="false">
      <c r="C3" s="9" t="s">
        <v>2</v>
      </c>
    </row>
    <row r="4" customFormat="false" ht="15" hidden="false" customHeight="true" outlineLevel="0" collapsed="false">
      <c r="C4" s="9"/>
    </row>
    <row r="5" customFormat="false" ht="15" hidden="false" customHeight="true" outlineLevel="0" collapsed="false">
      <c r="C5" s="9" t="s">
        <v>3</v>
      </c>
      <c r="D5" s="10" t="s">
        <v>4</v>
      </c>
      <c r="E5" s="10"/>
      <c r="F5" s="10"/>
    </row>
    <row r="6" customFormat="false" ht="15" hidden="false" customHeight="true" outlineLevel="0" collapsed="false"/>
    <row r="7" customFormat="false" ht="15" hidden="false" customHeight="true" outlineLevel="0" collapsed="false">
      <c r="A7" s="11" t="s">
        <v>5</v>
      </c>
      <c r="B7" s="12" t="s">
        <v>6</v>
      </c>
      <c r="C7" s="13" t="s">
        <v>7</v>
      </c>
      <c r="D7" s="14" t="s">
        <v>8</v>
      </c>
      <c r="E7" s="12" t="s">
        <v>9</v>
      </c>
      <c r="F7" s="15" t="s">
        <v>10</v>
      </c>
      <c r="G7" s="15" t="s">
        <v>11</v>
      </c>
    </row>
    <row r="8" customFormat="false" ht="15" hidden="false" customHeight="true" outlineLevel="0" collapsed="false">
      <c r="A8" s="16"/>
      <c r="B8" s="17"/>
      <c r="C8" s="18"/>
      <c r="D8" s="19"/>
      <c r="E8" s="17"/>
      <c r="F8" s="20"/>
      <c r="G8" s="21"/>
    </row>
    <row r="9" customFormat="false" ht="15" hidden="false" customHeight="true" outlineLevel="0" collapsed="false">
      <c r="A9" s="11" t="n">
        <v>1</v>
      </c>
      <c r="B9" s="12" t="s">
        <v>12</v>
      </c>
      <c r="C9" s="22" t="s">
        <v>13</v>
      </c>
      <c r="D9" s="14"/>
      <c r="E9" s="12"/>
      <c r="F9" s="15"/>
      <c r="G9" s="23"/>
    </row>
    <row r="10" customFormat="false" ht="15" hidden="false" customHeight="true" outlineLevel="0" collapsed="false">
      <c r="A10" s="11" t="s">
        <v>14</v>
      </c>
      <c r="B10" s="12" t="s">
        <v>15</v>
      </c>
      <c r="C10" s="22" t="s">
        <v>16</v>
      </c>
      <c r="D10" s="14"/>
      <c r="E10" s="12"/>
      <c r="F10" s="15"/>
      <c r="G10" s="23"/>
    </row>
    <row r="11" customFormat="false" ht="15" hidden="false" customHeight="true" outlineLevel="0" collapsed="false">
      <c r="A11" s="11" t="n">
        <v>1</v>
      </c>
      <c r="B11" s="12" t="s">
        <v>15</v>
      </c>
      <c r="C11" s="22" t="s">
        <v>17</v>
      </c>
      <c r="D11" s="14" t="n">
        <v>0.12</v>
      </c>
      <c r="E11" s="12" t="s">
        <v>18</v>
      </c>
      <c r="F11" s="15"/>
      <c r="G11" s="23" t="n">
        <f aca="false">ROUND(D11*F11,2)</f>
        <v>0</v>
      </c>
    </row>
    <row r="12" customFormat="false" ht="15" hidden="false" customHeight="true" outlineLevel="0" collapsed="false">
      <c r="A12" s="11" t="n">
        <v>2</v>
      </c>
      <c r="B12" s="12" t="s">
        <v>15</v>
      </c>
      <c r="C12" s="22" t="s">
        <v>19</v>
      </c>
      <c r="D12" s="14" t="n">
        <v>2</v>
      </c>
      <c r="E12" s="12" t="s">
        <v>20</v>
      </c>
      <c r="F12" s="15"/>
      <c r="G12" s="23" t="n">
        <f aca="false">ROUND(D12*F12,2)</f>
        <v>0</v>
      </c>
    </row>
    <row r="13" customFormat="false" ht="15" hidden="false" customHeight="true" outlineLevel="0" collapsed="false">
      <c r="A13" s="11" t="n">
        <v>2</v>
      </c>
      <c r="B13" s="12" t="s">
        <v>21</v>
      </c>
      <c r="C13" s="22" t="s">
        <v>22</v>
      </c>
      <c r="D13" s="14"/>
      <c r="E13" s="12"/>
      <c r="F13" s="15"/>
      <c r="G13" s="23"/>
    </row>
    <row r="14" customFormat="false" ht="15" hidden="false" customHeight="true" outlineLevel="0" collapsed="false">
      <c r="A14" s="11" t="s">
        <v>23</v>
      </c>
      <c r="B14" s="12" t="s">
        <v>24</v>
      </c>
      <c r="C14" s="22" t="s">
        <v>25</v>
      </c>
      <c r="D14" s="14"/>
      <c r="E14" s="12"/>
      <c r="F14" s="15"/>
      <c r="G14" s="23"/>
    </row>
    <row r="15" customFormat="false" ht="15" hidden="false" customHeight="true" outlineLevel="0" collapsed="false">
      <c r="A15" s="11" t="n">
        <v>3</v>
      </c>
      <c r="B15" s="12" t="s">
        <v>24</v>
      </c>
      <c r="C15" s="22" t="s">
        <v>26</v>
      </c>
      <c r="D15" s="14" t="n">
        <v>1868.1</v>
      </c>
      <c r="E15" s="12" t="s">
        <v>27</v>
      </c>
      <c r="F15" s="15"/>
      <c r="G15" s="23" t="n">
        <f aca="false">ROUND(D15*F15,2)</f>
        <v>0</v>
      </c>
    </row>
    <row r="16" customFormat="false" ht="15" hidden="false" customHeight="true" outlineLevel="0" collapsed="false">
      <c r="A16" s="11" t="n">
        <v>4</v>
      </c>
      <c r="B16" s="12" t="s">
        <v>24</v>
      </c>
      <c r="C16" s="22" t="s">
        <v>28</v>
      </c>
      <c r="D16" s="14" t="n">
        <v>207.6</v>
      </c>
      <c r="E16" s="12" t="s">
        <v>27</v>
      </c>
      <c r="F16" s="15"/>
      <c r="G16" s="23" t="n">
        <f aca="false">ROUND(D16*F16,2)</f>
        <v>0</v>
      </c>
    </row>
    <row r="17" customFormat="false" ht="15" hidden="false" customHeight="true" outlineLevel="0" collapsed="false">
      <c r="A17" s="11" t="s">
        <v>29</v>
      </c>
      <c r="B17" s="12" t="s">
        <v>30</v>
      </c>
      <c r="C17" s="22" t="s">
        <v>31</v>
      </c>
      <c r="D17" s="14"/>
      <c r="E17" s="12"/>
      <c r="F17" s="15"/>
      <c r="G17" s="23"/>
    </row>
    <row r="18" customFormat="false" ht="23.85" hidden="false" customHeight="true" outlineLevel="0" collapsed="false">
      <c r="A18" s="11" t="n">
        <v>5</v>
      </c>
      <c r="B18" s="12" t="s">
        <v>30</v>
      </c>
      <c r="C18" s="22" t="s">
        <v>32</v>
      </c>
      <c r="D18" s="14" t="n">
        <v>1199.3</v>
      </c>
      <c r="E18" s="12" t="s">
        <v>27</v>
      </c>
      <c r="F18" s="15"/>
      <c r="G18" s="23" t="n">
        <f aca="false">ROUND(D18*F18,2)</f>
        <v>0</v>
      </c>
    </row>
    <row r="19" customFormat="false" ht="15" hidden="false" customHeight="true" outlineLevel="0" collapsed="false">
      <c r="A19" s="11" t="n">
        <v>6</v>
      </c>
      <c r="B19" s="12" t="s">
        <v>30</v>
      </c>
      <c r="C19" s="22" t="s">
        <v>33</v>
      </c>
      <c r="D19" s="14" t="n">
        <v>471.5</v>
      </c>
      <c r="E19" s="12" t="s">
        <v>27</v>
      </c>
      <c r="F19" s="15"/>
      <c r="G19" s="23" t="n">
        <f aca="false">ROUND(D19*F19,2)</f>
        <v>0</v>
      </c>
    </row>
    <row r="20" customFormat="false" ht="15" hidden="false" customHeight="true" outlineLevel="0" collapsed="false">
      <c r="A20" s="11" t="n">
        <v>7</v>
      </c>
      <c r="B20" s="12" t="s">
        <v>30</v>
      </c>
      <c r="C20" s="22" t="s">
        <v>34</v>
      </c>
      <c r="D20" s="14" t="n">
        <v>3600</v>
      </c>
      <c r="E20" s="12" t="s">
        <v>35</v>
      </c>
      <c r="F20" s="15"/>
      <c r="G20" s="23" t="n">
        <f aca="false">ROUND(D20*F20,2)</f>
        <v>0</v>
      </c>
    </row>
    <row r="21" customFormat="false" ht="15" hidden="false" customHeight="true" outlineLevel="0" collapsed="false">
      <c r="A21" s="11" t="n">
        <v>8</v>
      </c>
      <c r="B21" s="12" t="s">
        <v>30</v>
      </c>
      <c r="C21" s="22" t="s">
        <v>36</v>
      </c>
      <c r="D21" s="14" t="n">
        <v>1800</v>
      </c>
      <c r="E21" s="12" t="s">
        <v>35</v>
      </c>
      <c r="F21" s="15"/>
      <c r="G21" s="23" t="n">
        <f aca="false">ROUND(D21*F21,2)</f>
        <v>0</v>
      </c>
    </row>
    <row r="22" customFormat="false" ht="15" hidden="false" customHeight="true" outlineLevel="0" collapsed="false">
      <c r="A22" s="11" t="n">
        <v>9</v>
      </c>
      <c r="B22" s="12" t="s">
        <v>30</v>
      </c>
      <c r="C22" s="22" t="s">
        <v>37</v>
      </c>
      <c r="D22" s="14" t="n">
        <v>900</v>
      </c>
      <c r="E22" s="12" t="s">
        <v>35</v>
      </c>
      <c r="F22" s="15"/>
      <c r="G22" s="23" t="n">
        <f aca="false">ROUND(D22*F22,2)</f>
        <v>0</v>
      </c>
    </row>
    <row r="23" customFormat="false" ht="15" hidden="false" customHeight="true" outlineLevel="0" collapsed="false">
      <c r="A23" s="11" t="s">
        <v>38</v>
      </c>
      <c r="B23" s="12" t="s">
        <v>39</v>
      </c>
      <c r="C23" s="22" t="s">
        <v>40</v>
      </c>
      <c r="D23" s="14"/>
      <c r="E23" s="12"/>
      <c r="F23" s="15"/>
      <c r="G23" s="23"/>
    </row>
    <row r="24" customFormat="false" ht="24.6" hidden="false" customHeight="true" outlineLevel="0" collapsed="false">
      <c r="A24" s="11" t="n">
        <v>10</v>
      </c>
      <c r="B24" s="12" t="s">
        <v>39</v>
      </c>
      <c r="C24" s="22" t="s">
        <v>41</v>
      </c>
      <c r="D24" s="14" t="n">
        <v>121.5</v>
      </c>
      <c r="E24" s="12" t="s">
        <v>42</v>
      </c>
      <c r="F24" s="15"/>
      <c r="G24" s="23" t="n">
        <f aca="false">ROUND(D24*F24,2)</f>
        <v>0</v>
      </c>
    </row>
    <row r="25" customFormat="false" ht="15" hidden="false" customHeight="true" outlineLevel="0" collapsed="false">
      <c r="A25" s="11" t="n">
        <v>3</v>
      </c>
      <c r="B25" s="12" t="s">
        <v>43</v>
      </c>
      <c r="C25" s="22" t="s">
        <v>44</v>
      </c>
      <c r="D25" s="14"/>
      <c r="E25" s="12"/>
      <c r="F25" s="15"/>
      <c r="G25" s="23"/>
    </row>
    <row r="26" customFormat="false" ht="15" hidden="false" customHeight="true" outlineLevel="0" collapsed="false">
      <c r="A26" s="11" t="s">
        <v>45</v>
      </c>
      <c r="B26" s="12" t="s">
        <v>46</v>
      </c>
      <c r="C26" s="22" t="s">
        <v>47</v>
      </c>
      <c r="D26" s="14"/>
      <c r="E26" s="12"/>
      <c r="F26" s="15"/>
      <c r="G26" s="23"/>
    </row>
    <row r="27" customFormat="false" ht="15" hidden="false" customHeight="true" outlineLevel="0" collapsed="false">
      <c r="A27" s="11" t="n">
        <v>11</v>
      </c>
      <c r="B27" s="12" t="s">
        <v>46</v>
      </c>
      <c r="C27" s="22" t="s">
        <v>48</v>
      </c>
      <c r="D27" s="14" t="n">
        <v>67.683</v>
      </c>
      <c r="E27" s="12" t="s">
        <v>49</v>
      </c>
      <c r="F27" s="15"/>
      <c r="G27" s="23" t="n">
        <f aca="false">ROUND(D27*F27,2)</f>
        <v>0</v>
      </c>
    </row>
    <row r="28" customFormat="false" ht="15" hidden="false" customHeight="true" outlineLevel="0" collapsed="false">
      <c r="A28" s="11" t="n">
        <v>12</v>
      </c>
      <c r="B28" s="12" t="s">
        <v>46</v>
      </c>
      <c r="C28" s="22" t="s">
        <v>50</v>
      </c>
      <c r="D28" s="14" t="n">
        <v>67.683</v>
      </c>
      <c r="E28" s="12" t="s">
        <v>49</v>
      </c>
      <c r="F28" s="15"/>
      <c r="G28" s="23" t="n">
        <f aca="false">ROUND(D28*F28,2)</f>
        <v>0</v>
      </c>
    </row>
    <row r="29" customFormat="false" ht="15" hidden="false" customHeight="true" outlineLevel="0" collapsed="false">
      <c r="A29" s="11" t="s">
        <v>51</v>
      </c>
      <c r="B29" s="12" t="s">
        <v>46</v>
      </c>
      <c r="C29" s="22" t="s">
        <v>52</v>
      </c>
      <c r="D29" s="14"/>
      <c r="E29" s="12"/>
      <c r="F29" s="15"/>
      <c r="G29" s="23"/>
    </row>
    <row r="30" customFormat="false" ht="15" hidden="false" customHeight="true" outlineLevel="0" collapsed="false">
      <c r="A30" s="11" t="n">
        <v>13</v>
      </c>
      <c r="B30" s="12" t="s">
        <v>46</v>
      </c>
      <c r="C30" s="22" t="s">
        <v>53</v>
      </c>
      <c r="D30" s="14" t="n">
        <v>20.974</v>
      </c>
      <c r="E30" s="12" t="s">
        <v>49</v>
      </c>
      <c r="F30" s="15"/>
      <c r="G30" s="23" t="n">
        <f aca="false">ROUND(D30*F30,2)</f>
        <v>0</v>
      </c>
    </row>
    <row r="31" customFormat="false" ht="15" hidden="false" customHeight="true" outlineLevel="0" collapsed="false">
      <c r="A31" s="11" t="n">
        <v>14</v>
      </c>
      <c r="B31" s="12" t="s">
        <v>46</v>
      </c>
      <c r="C31" s="22" t="s">
        <v>54</v>
      </c>
      <c r="D31" s="14" t="n">
        <v>20.974</v>
      </c>
      <c r="E31" s="12" t="s">
        <v>49</v>
      </c>
      <c r="F31" s="15"/>
      <c r="G31" s="23" t="n">
        <f aca="false">ROUND(D31*F31,2)</f>
        <v>0</v>
      </c>
    </row>
    <row r="32" customFormat="false" ht="15" hidden="false" customHeight="true" outlineLevel="0" collapsed="false">
      <c r="A32" s="11" t="n">
        <v>4</v>
      </c>
      <c r="B32" s="12" t="s">
        <v>55</v>
      </c>
      <c r="C32" s="22" t="s">
        <v>56</v>
      </c>
      <c r="D32" s="14"/>
      <c r="E32" s="12"/>
      <c r="F32" s="15"/>
      <c r="G32" s="23"/>
    </row>
    <row r="33" customFormat="false" ht="15" hidden="false" customHeight="true" outlineLevel="0" collapsed="false">
      <c r="A33" s="11" t="s">
        <v>57</v>
      </c>
      <c r="B33" s="12" t="s">
        <v>58</v>
      </c>
      <c r="C33" s="22" t="s">
        <v>59</v>
      </c>
      <c r="D33" s="14"/>
      <c r="E33" s="12"/>
      <c r="F33" s="15"/>
      <c r="G33" s="23"/>
    </row>
    <row r="34" customFormat="false" ht="15" hidden="false" customHeight="true" outlineLevel="0" collapsed="false">
      <c r="A34" s="11" t="n">
        <v>15</v>
      </c>
      <c r="B34" s="12" t="s">
        <v>58</v>
      </c>
      <c r="C34" s="22" t="s">
        <v>60</v>
      </c>
      <c r="D34" s="14" t="n">
        <v>12</v>
      </c>
      <c r="E34" s="12" t="s">
        <v>27</v>
      </c>
      <c r="F34" s="15"/>
      <c r="G34" s="23" t="n">
        <f aca="false">ROUND(D34*F34,2)</f>
        <v>0</v>
      </c>
    </row>
    <row r="35" customFormat="false" ht="15" hidden="false" customHeight="true" outlineLevel="0" collapsed="false">
      <c r="A35" s="11" t="n">
        <v>16</v>
      </c>
      <c r="B35" s="12" t="s">
        <v>58</v>
      </c>
      <c r="C35" s="22" t="s">
        <v>61</v>
      </c>
      <c r="D35" s="14" t="n">
        <v>32</v>
      </c>
      <c r="E35" s="12" t="s">
        <v>35</v>
      </c>
      <c r="F35" s="15"/>
      <c r="G35" s="23" t="n">
        <f aca="false">ROUND(D35*F35,2)</f>
        <v>0</v>
      </c>
    </row>
    <row r="36" customFormat="false" ht="15" hidden="false" customHeight="true" outlineLevel="0" collapsed="false">
      <c r="A36" s="11" t="s">
        <v>62</v>
      </c>
      <c r="B36" s="12" t="s">
        <v>63</v>
      </c>
      <c r="C36" s="22" t="s">
        <v>64</v>
      </c>
      <c r="D36" s="14"/>
      <c r="E36" s="12"/>
      <c r="F36" s="15"/>
      <c r="G36" s="23"/>
    </row>
    <row r="37" customFormat="false" ht="15" hidden="false" customHeight="true" outlineLevel="0" collapsed="false">
      <c r="A37" s="11" t="n">
        <v>17</v>
      </c>
      <c r="B37" s="12" t="s">
        <v>63</v>
      </c>
      <c r="C37" s="22" t="s">
        <v>65</v>
      </c>
      <c r="D37" s="14" t="n">
        <v>188</v>
      </c>
      <c r="E37" s="12" t="s">
        <v>27</v>
      </c>
      <c r="F37" s="15"/>
      <c r="G37" s="23" t="n">
        <f aca="false">ROUND(D37*F37,2)</f>
        <v>0</v>
      </c>
    </row>
    <row r="38" customFormat="false" ht="15" hidden="false" customHeight="true" outlineLevel="0" collapsed="false">
      <c r="A38" s="11" t="n">
        <v>18</v>
      </c>
      <c r="B38" s="12" t="s">
        <v>63</v>
      </c>
      <c r="C38" s="22" t="s">
        <v>66</v>
      </c>
      <c r="D38" s="14" t="n">
        <v>260</v>
      </c>
      <c r="E38" s="12" t="s">
        <v>35</v>
      </c>
      <c r="F38" s="15"/>
      <c r="G38" s="23" t="n">
        <f aca="false">ROUND(D38*F38,2)</f>
        <v>0</v>
      </c>
    </row>
    <row r="39" customFormat="false" ht="15" hidden="false" customHeight="true" outlineLevel="0" collapsed="false">
      <c r="A39" s="11" t="s">
        <v>67</v>
      </c>
      <c r="B39" s="12" t="s">
        <v>68</v>
      </c>
      <c r="C39" s="22" t="s">
        <v>69</v>
      </c>
      <c r="D39" s="14"/>
      <c r="E39" s="12"/>
      <c r="F39" s="15"/>
      <c r="G39" s="23"/>
    </row>
    <row r="40" customFormat="false" ht="15" hidden="false" customHeight="true" outlineLevel="0" collapsed="false">
      <c r="A40" s="11" t="n">
        <v>19</v>
      </c>
      <c r="B40" s="12" t="s">
        <v>68</v>
      </c>
      <c r="C40" s="22" t="s">
        <v>70</v>
      </c>
      <c r="D40" s="14" t="n">
        <v>470</v>
      </c>
      <c r="E40" s="12" t="s">
        <v>27</v>
      </c>
      <c r="F40" s="15"/>
      <c r="G40" s="23" t="n">
        <f aca="false">ROUND(D40*F40,2)</f>
        <v>0</v>
      </c>
    </row>
    <row r="41" customFormat="false" ht="15" hidden="false" customHeight="true" outlineLevel="0" collapsed="false">
      <c r="A41" s="11" t="n">
        <v>20</v>
      </c>
      <c r="B41" s="12" t="s">
        <v>68</v>
      </c>
      <c r="C41" s="22" t="s">
        <v>71</v>
      </c>
      <c r="D41" s="14" t="n">
        <v>840</v>
      </c>
      <c r="E41" s="12" t="s">
        <v>35</v>
      </c>
      <c r="F41" s="15"/>
      <c r="G41" s="23" t="n">
        <f aca="false">ROUND(D41*F41,2)</f>
        <v>0</v>
      </c>
    </row>
    <row r="42" customFormat="false" ht="15" hidden="false" customHeight="true" outlineLevel="0" collapsed="false">
      <c r="A42" s="11" t="n">
        <v>21</v>
      </c>
      <c r="B42" s="12" t="s">
        <v>68</v>
      </c>
      <c r="C42" s="22" t="s">
        <v>72</v>
      </c>
      <c r="D42" s="14" t="n">
        <v>2</v>
      </c>
      <c r="E42" s="12" t="s">
        <v>73</v>
      </c>
      <c r="F42" s="15"/>
      <c r="G42" s="23" t="n">
        <f aca="false">ROUND(D42*F42,2)</f>
        <v>0</v>
      </c>
    </row>
    <row r="43" customFormat="false" ht="15" hidden="false" customHeight="true" outlineLevel="0" collapsed="false">
      <c r="A43" s="11" t="s">
        <v>74</v>
      </c>
      <c r="B43" s="12" t="s">
        <v>75</v>
      </c>
      <c r="C43" s="22" t="s">
        <v>76</v>
      </c>
      <c r="D43" s="14"/>
      <c r="E43" s="12"/>
      <c r="F43" s="15"/>
      <c r="G43" s="23"/>
    </row>
    <row r="44" customFormat="false" ht="15" hidden="false" customHeight="true" outlineLevel="0" collapsed="false">
      <c r="A44" s="11" t="n">
        <v>22</v>
      </c>
      <c r="B44" s="12" t="s">
        <v>75</v>
      </c>
      <c r="C44" s="22" t="s">
        <v>77</v>
      </c>
      <c r="D44" s="14" t="n">
        <v>16</v>
      </c>
      <c r="E44" s="12" t="s">
        <v>27</v>
      </c>
      <c r="F44" s="15"/>
      <c r="G44" s="23" t="n">
        <f aca="false">ROUND(D44*F44,2)</f>
        <v>0</v>
      </c>
    </row>
    <row r="45" customFormat="false" ht="15" hidden="false" customHeight="true" outlineLevel="0" collapsed="false">
      <c r="A45" s="11" t="s">
        <v>78</v>
      </c>
      <c r="B45" s="12" t="s">
        <v>79</v>
      </c>
      <c r="C45" s="22" t="s">
        <v>80</v>
      </c>
      <c r="D45" s="14"/>
      <c r="E45" s="12"/>
      <c r="F45" s="15"/>
      <c r="G45" s="23"/>
    </row>
    <row r="46" customFormat="false" ht="15" hidden="false" customHeight="true" outlineLevel="0" collapsed="false">
      <c r="A46" s="11" t="n">
        <v>23</v>
      </c>
      <c r="B46" s="12" t="s">
        <v>79</v>
      </c>
      <c r="C46" s="22" t="s">
        <v>81</v>
      </c>
      <c r="D46" s="14" t="n">
        <v>58.5</v>
      </c>
      <c r="E46" s="12" t="s">
        <v>42</v>
      </c>
      <c r="F46" s="15"/>
      <c r="G46" s="23" t="n">
        <f aca="false">ROUND(D46*F46,2)</f>
        <v>0</v>
      </c>
    </row>
    <row r="47" customFormat="false" ht="15" hidden="false" customHeight="true" outlineLevel="0" collapsed="false">
      <c r="A47" s="11" t="n">
        <v>5</v>
      </c>
      <c r="B47" s="12" t="s">
        <v>82</v>
      </c>
      <c r="C47" s="22" t="s">
        <v>83</v>
      </c>
      <c r="D47" s="14"/>
      <c r="E47" s="12"/>
      <c r="F47" s="15"/>
      <c r="G47" s="23"/>
    </row>
    <row r="48" customFormat="false" ht="15" hidden="false" customHeight="true" outlineLevel="0" collapsed="false">
      <c r="A48" s="11" t="s">
        <v>84</v>
      </c>
      <c r="B48" s="12" t="s">
        <v>85</v>
      </c>
      <c r="C48" s="22" t="s">
        <v>86</v>
      </c>
      <c r="D48" s="14"/>
      <c r="E48" s="12"/>
      <c r="F48" s="15"/>
      <c r="G48" s="23"/>
    </row>
    <row r="49" customFormat="false" ht="15" hidden="false" customHeight="true" outlineLevel="0" collapsed="false">
      <c r="A49" s="11" t="n">
        <v>24</v>
      </c>
      <c r="B49" s="12" t="s">
        <v>85</v>
      </c>
      <c r="C49" s="22" t="s">
        <v>87</v>
      </c>
      <c r="D49" s="14" t="n">
        <v>154.119</v>
      </c>
      <c r="E49" s="12" t="s">
        <v>49</v>
      </c>
      <c r="F49" s="15"/>
      <c r="G49" s="23" t="n">
        <f aca="false">ROUND(D49*F49,2)</f>
        <v>0</v>
      </c>
    </row>
    <row r="50" customFormat="false" ht="15" hidden="false" customHeight="true" outlineLevel="0" collapsed="false">
      <c r="A50" s="11" t="n">
        <v>25</v>
      </c>
      <c r="B50" s="12" t="s">
        <v>85</v>
      </c>
      <c r="C50" s="22" t="s">
        <v>88</v>
      </c>
      <c r="D50" s="14" t="n">
        <v>3.45</v>
      </c>
      <c r="E50" s="12" t="s">
        <v>49</v>
      </c>
      <c r="F50" s="15"/>
      <c r="G50" s="23" t="n">
        <f aca="false">ROUND(D50*F50,2)</f>
        <v>0</v>
      </c>
    </row>
    <row r="51" customFormat="false" ht="15" hidden="false" customHeight="true" outlineLevel="0" collapsed="false">
      <c r="A51" s="11" t="n">
        <v>26</v>
      </c>
      <c r="B51" s="12" t="s">
        <v>85</v>
      </c>
      <c r="C51" s="22" t="s">
        <v>89</v>
      </c>
      <c r="D51" s="14" t="n">
        <v>1.445</v>
      </c>
      <c r="E51" s="12" t="s">
        <v>49</v>
      </c>
      <c r="F51" s="15"/>
      <c r="G51" s="23" t="n">
        <f aca="false">ROUND(D51*F51,2)</f>
        <v>0</v>
      </c>
    </row>
    <row r="52" customFormat="false" ht="15" hidden="false" customHeight="true" outlineLevel="0" collapsed="false">
      <c r="A52" s="11" t="s">
        <v>90</v>
      </c>
      <c r="B52" s="12" t="s">
        <v>91</v>
      </c>
      <c r="C52" s="22" t="s">
        <v>92</v>
      </c>
      <c r="D52" s="14"/>
      <c r="E52" s="12"/>
      <c r="F52" s="15"/>
      <c r="G52" s="23"/>
    </row>
    <row r="53" customFormat="false" ht="15" hidden="false" customHeight="true" outlineLevel="0" collapsed="false">
      <c r="A53" s="11" t="n">
        <v>27</v>
      </c>
      <c r="B53" s="12" t="s">
        <v>91</v>
      </c>
      <c r="C53" s="22" t="s">
        <v>93</v>
      </c>
      <c r="D53" s="14" t="n">
        <v>504.6</v>
      </c>
      <c r="E53" s="12" t="s">
        <v>35</v>
      </c>
      <c r="F53" s="15"/>
      <c r="G53" s="23" t="n">
        <f aca="false">ROUND(D53*F53,2)</f>
        <v>0</v>
      </c>
    </row>
    <row r="54" customFormat="false" ht="15" hidden="false" customHeight="true" outlineLevel="0" collapsed="false">
      <c r="A54" s="11" t="s">
        <v>94</v>
      </c>
      <c r="B54" s="12" t="s">
        <v>95</v>
      </c>
      <c r="C54" s="22" t="s">
        <v>96</v>
      </c>
      <c r="D54" s="14"/>
      <c r="E54" s="12"/>
      <c r="F54" s="15"/>
      <c r="G54" s="23"/>
    </row>
    <row r="55" customFormat="false" ht="15" hidden="false" customHeight="true" outlineLevel="0" collapsed="false">
      <c r="A55" s="11" t="n">
        <v>28</v>
      </c>
      <c r="B55" s="12" t="s">
        <v>95</v>
      </c>
      <c r="C55" s="22" t="s">
        <v>97</v>
      </c>
      <c r="D55" s="14" t="n">
        <v>504.6</v>
      </c>
      <c r="E55" s="12" t="s">
        <v>35</v>
      </c>
      <c r="F55" s="15"/>
      <c r="G55" s="23" t="n">
        <f aca="false">ROUND(D55*F55,2)</f>
        <v>0</v>
      </c>
    </row>
    <row r="56" customFormat="false" ht="15" hidden="false" customHeight="true" outlineLevel="0" collapsed="false">
      <c r="A56" s="11" t="n">
        <v>6</v>
      </c>
      <c r="B56" s="12" t="s">
        <v>98</v>
      </c>
      <c r="C56" s="22" t="s">
        <v>99</v>
      </c>
      <c r="D56" s="14"/>
      <c r="E56" s="12"/>
      <c r="F56" s="15"/>
      <c r="G56" s="23"/>
    </row>
    <row r="57" customFormat="false" ht="15" hidden="false" customHeight="true" outlineLevel="0" collapsed="false">
      <c r="A57" s="11" t="s">
        <v>100</v>
      </c>
      <c r="B57" s="12" t="s">
        <v>101</v>
      </c>
      <c r="C57" s="22" t="s">
        <v>102</v>
      </c>
      <c r="D57" s="14"/>
      <c r="E57" s="12"/>
      <c r="F57" s="15"/>
      <c r="G57" s="23"/>
    </row>
    <row r="58" customFormat="false" ht="15" hidden="false" customHeight="true" outlineLevel="0" collapsed="false">
      <c r="A58" s="11" t="n">
        <v>29</v>
      </c>
      <c r="B58" s="12" t="s">
        <v>101</v>
      </c>
      <c r="C58" s="22" t="s">
        <v>103</v>
      </c>
      <c r="D58" s="14" t="n">
        <v>198.93</v>
      </c>
      <c r="E58" s="12" t="s">
        <v>35</v>
      </c>
      <c r="F58" s="15"/>
      <c r="G58" s="23" t="n">
        <f aca="false">ROUND(D58*F58,2)</f>
        <v>0</v>
      </c>
    </row>
    <row r="59" customFormat="false" ht="15" hidden="false" customHeight="true" outlineLevel="0" collapsed="false">
      <c r="A59" s="11" t="s">
        <v>104</v>
      </c>
      <c r="B59" s="12" t="s">
        <v>105</v>
      </c>
      <c r="C59" s="22" t="s">
        <v>106</v>
      </c>
      <c r="D59" s="14"/>
      <c r="E59" s="12"/>
      <c r="F59" s="15"/>
      <c r="G59" s="23"/>
    </row>
    <row r="60" customFormat="false" ht="15" hidden="false" customHeight="true" outlineLevel="0" collapsed="false">
      <c r="A60" s="11" t="n">
        <v>30</v>
      </c>
      <c r="B60" s="12" t="s">
        <v>105</v>
      </c>
      <c r="C60" s="22" t="s">
        <v>107</v>
      </c>
      <c r="D60" s="14" t="n">
        <v>507.9</v>
      </c>
      <c r="E60" s="12" t="s">
        <v>35</v>
      </c>
      <c r="F60" s="15"/>
      <c r="G60" s="23" t="n">
        <f aca="false">ROUND(D60*F60,2)</f>
        <v>0</v>
      </c>
    </row>
    <row r="61" customFormat="false" ht="15" hidden="false" customHeight="true" outlineLevel="0" collapsed="false">
      <c r="A61" s="11" t="s">
        <v>108</v>
      </c>
      <c r="B61" s="12" t="s">
        <v>109</v>
      </c>
      <c r="C61" s="22" t="s">
        <v>110</v>
      </c>
      <c r="D61" s="14"/>
      <c r="E61" s="12"/>
      <c r="F61" s="15"/>
      <c r="G61" s="23"/>
    </row>
    <row r="62" customFormat="false" ht="15" hidden="false" customHeight="true" outlineLevel="0" collapsed="false">
      <c r="A62" s="11" t="n">
        <v>31</v>
      </c>
      <c r="B62" s="12" t="s">
        <v>109</v>
      </c>
      <c r="C62" s="22" t="s">
        <v>111</v>
      </c>
      <c r="D62" s="14" t="n">
        <v>30.794</v>
      </c>
      <c r="E62" s="12" t="s">
        <v>35</v>
      </c>
      <c r="F62" s="15"/>
      <c r="G62" s="23" t="n">
        <f aca="false">ROUND(D62*F62,2)</f>
        <v>0</v>
      </c>
    </row>
    <row r="63" customFormat="false" ht="15" hidden="false" customHeight="true" outlineLevel="0" collapsed="false">
      <c r="A63" s="11" t="s">
        <v>112</v>
      </c>
      <c r="B63" s="12" t="s">
        <v>113</v>
      </c>
      <c r="C63" s="22" t="s">
        <v>114</v>
      </c>
      <c r="D63" s="14"/>
      <c r="E63" s="12"/>
      <c r="F63" s="15"/>
      <c r="G63" s="23"/>
    </row>
    <row r="64" customFormat="false" ht="15" hidden="false" customHeight="true" outlineLevel="0" collapsed="false">
      <c r="A64" s="11" t="n">
        <v>32</v>
      </c>
      <c r="B64" s="12" t="s">
        <v>113</v>
      </c>
      <c r="C64" s="22" t="s">
        <v>115</v>
      </c>
      <c r="D64" s="14" t="n">
        <v>820.44</v>
      </c>
      <c r="E64" s="12" t="s">
        <v>27</v>
      </c>
      <c r="F64" s="15"/>
      <c r="G64" s="23" t="n">
        <f aca="false">ROUND(D64*F64,2)</f>
        <v>0</v>
      </c>
    </row>
    <row r="65" customFormat="false" ht="26.1" hidden="false" customHeight="true" outlineLevel="0" collapsed="false">
      <c r="A65" s="11" t="n">
        <v>33</v>
      </c>
      <c r="B65" s="12" t="s">
        <v>113</v>
      </c>
      <c r="C65" s="22" t="s">
        <v>116</v>
      </c>
      <c r="D65" s="14" t="n">
        <v>236</v>
      </c>
      <c r="E65" s="12" t="s">
        <v>117</v>
      </c>
      <c r="F65" s="15"/>
      <c r="G65" s="23" t="n">
        <f aca="false">ROUND(D65*F65,2)</f>
        <v>0</v>
      </c>
    </row>
    <row r="66" customFormat="false" ht="35.05" hidden="false" customHeight="true" outlineLevel="0" collapsed="false">
      <c r="A66" s="11" t="n">
        <v>34</v>
      </c>
      <c r="B66" s="12" t="s">
        <v>113</v>
      </c>
      <c r="C66" s="22" t="s">
        <v>118</v>
      </c>
      <c r="D66" s="14" t="n">
        <v>2</v>
      </c>
      <c r="E66" s="12" t="s">
        <v>73</v>
      </c>
      <c r="F66" s="15"/>
      <c r="G66" s="23" t="n">
        <f aca="false">ROUND(D66*F66,2)</f>
        <v>0</v>
      </c>
    </row>
    <row r="67" customFormat="false" ht="17.9" hidden="false" customHeight="true" outlineLevel="0" collapsed="false">
      <c r="A67" s="11" t="s">
        <v>119</v>
      </c>
      <c r="B67" s="12" t="s">
        <v>113</v>
      </c>
      <c r="C67" s="22" t="s">
        <v>120</v>
      </c>
      <c r="D67" s="14" t="n">
        <v>319.69</v>
      </c>
      <c r="E67" s="12" t="s">
        <v>35</v>
      </c>
      <c r="F67" s="15"/>
      <c r="G67" s="23" t="n">
        <f aca="false">ROUND(D67*F67,2)</f>
        <v>0</v>
      </c>
    </row>
    <row r="68" customFormat="false" ht="15" hidden="false" customHeight="true" outlineLevel="0" collapsed="false">
      <c r="A68" s="11" t="n">
        <v>7</v>
      </c>
      <c r="B68" s="12" t="s">
        <v>121</v>
      </c>
      <c r="C68" s="22" t="s">
        <v>122</v>
      </c>
      <c r="D68" s="14"/>
      <c r="E68" s="12"/>
      <c r="F68" s="15"/>
      <c r="G68" s="23"/>
    </row>
    <row r="69" customFormat="false" ht="15" hidden="false" customHeight="true" outlineLevel="0" collapsed="false">
      <c r="A69" s="11" t="s">
        <v>123</v>
      </c>
      <c r="B69" s="12" t="s">
        <v>124</v>
      </c>
      <c r="C69" s="22" t="s">
        <v>125</v>
      </c>
      <c r="D69" s="14"/>
      <c r="E69" s="12"/>
      <c r="F69" s="15"/>
      <c r="G69" s="23"/>
    </row>
    <row r="70" customFormat="false" ht="15" hidden="false" customHeight="true" outlineLevel="0" collapsed="false">
      <c r="A70" s="11" t="n">
        <v>35</v>
      </c>
      <c r="B70" s="12" t="s">
        <v>124</v>
      </c>
      <c r="C70" s="22" t="s">
        <v>126</v>
      </c>
      <c r="D70" s="14" t="n">
        <v>4</v>
      </c>
      <c r="E70" s="12" t="s">
        <v>127</v>
      </c>
      <c r="F70" s="15"/>
      <c r="G70" s="23" t="n">
        <f aca="false">ROUND(D70*F70,2)</f>
        <v>0</v>
      </c>
    </row>
    <row r="71" customFormat="false" ht="15" hidden="false" customHeight="true" outlineLevel="0" collapsed="false">
      <c r="A71" s="11" t="n">
        <v>36</v>
      </c>
      <c r="B71" s="12" t="s">
        <v>124</v>
      </c>
      <c r="C71" s="22" t="s">
        <v>128</v>
      </c>
      <c r="D71" s="14" t="n">
        <v>4</v>
      </c>
      <c r="E71" s="12" t="s">
        <v>127</v>
      </c>
      <c r="F71" s="15"/>
      <c r="G71" s="23" t="n">
        <f aca="false">ROUND(D71*F71,2)</f>
        <v>0</v>
      </c>
    </row>
    <row r="72" customFormat="false" ht="15" hidden="false" customHeight="true" outlineLevel="0" collapsed="false">
      <c r="A72" s="11" t="n">
        <v>37</v>
      </c>
      <c r="B72" s="12" t="s">
        <v>124</v>
      </c>
      <c r="C72" s="22" t="s">
        <v>129</v>
      </c>
      <c r="D72" s="14" t="n">
        <v>32</v>
      </c>
      <c r="E72" s="12" t="s">
        <v>127</v>
      </c>
      <c r="F72" s="15"/>
      <c r="G72" s="23" t="n">
        <f aca="false">ROUND(D72*F72,2)</f>
        <v>0</v>
      </c>
    </row>
    <row r="73" customFormat="false" ht="15" hidden="false" customHeight="true" outlineLevel="0" collapsed="false">
      <c r="A73" s="11" t="n">
        <v>8</v>
      </c>
      <c r="B73" s="12" t="s">
        <v>130</v>
      </c>
      <c r="C73" s="22" t="s">
        <v>131</v>
      </c>
      <c r="D73" s="14"/>
      <c r="E73" s="12"/>
      <c r="F73" s="15"/>
      <c r="G73" s="23"/>
    </row>
    <row r="74" customFormat="false" ht="15" hidden="false" customHeight="true" outlineLevel="0" collapsed="false">
      <c r="A74" s="11" t="s">
        <v>132</v>
      </c>
      <c r="B74" s="12" t="s">
        <v>133</v>
      </c>
      <c r="C74" s="22" t="s">
        <v>134</v>
      </c>
      <c r="D74" s="14"/>
      <c r="E74" s="12"/>
      <c r="F74" s="15"/>
      <c r="G74" s="23"/>
    </row>
    <row r="75" customFormat="false" ht="15" hidden="false" customHeight="true" outlineLevel="0" collapsed="false">
      <c r="A75" s="11" t="n">
        <v>38</v>
      </c>
      <c r="B75" s="12" t="s">
        <v>133</v>
      </c>
      <c r="C75" s="22" t="s">
        <v>135</v>
      </c>
      <c r="D75" s="14" t="n">
        <v>69.1</v>
      </c>
      <c r="E75" s="12" t="s">
        <v>42</v>
      </c>
      <c r="F75" s="15"/>
      <c r="G75" s="23" t="n">
        <f aca="false">ROUND(D75*F75,2)</f>
        <v>0</v>
      </c>
    </row>
    <row r="76" customFormat="false" ht="15" hidden="false" customHeight="true" outlineLevel="0" collapsed="false">
      <c r="A76" s="11" t="n">
        <v>39</v>
      </c>
      <c r="B76" s="12" t="s">
        <v>133</v>
      </c>
      <c r="C76" s="22" t="s">
        <v>136</v>
      </c>
      <c r="D76" s="14" t="n">
        <v>24</v>
      </c>
      <c r="E76" s="12" t="s">
        <v>42</v>
      </c>
      <c r="F76" s="15"/>
      <c r="G76" s="23" t="n">
        <f aca="false">ROUND(D76*F76,2)</f>
        <v>0</v>
      </c>
    </row>
    <row r="77" customFormat="false" ht="15" hidden="false" customHeight="true" outlineLevel="0" collapsed="false">
      <c r="A77" s="11" t="n">
        <v>40</v>
      </c>
      <c r="B77" s="12" t="s">
        <v>133</v>
      </c>
      <c r="C77" s="22" t="s">
        <v>137</v>
      </c>
      <c r="D77" s="14" t="n">
        <v>92.7</v>
      </c>
      <c r="E77" s="12" t="s">
        <v>42</v>
      </c>
      <c r="F77" s="15"/>
      <c r="G77" s="23" t="n">
        <f aca="false">ROUND(D77*F77,2)</f>
        <v>0</v>
      </c>
    </row>
    <row r="78" customFormat="false" ht="27.6" hidden="false" customHeight="true" outlineLevel="0" collapsed="false">
      <c r="A78" s="11" t="n">
        <v>41</v>
      </c>
      <c r="B78" s="12" t="s">
        <v>133</v>
      </c>
      <c r="C78" s="22" t="s">
        <v>138</v>
      </c>
      <c r="D78" s="14" t="n">
        <v>22</v>
      </c>
      <c r="E78" s="12" t="s">
        <v>42</v>
      </c>
      <c r="F78" s="15"/>
      <c r="G78" s="23" t="n">
        <f aca="false">ROUND(D78*F78,2)</f>
        <v>0</v>
      </c>
    </row>
    <row r="79" customFormat="false" ht="15" hidden="false" customHeight="true" outlineLevel="0" collapsed="false">
      <c r="A79" s="11" t="n">
        <v>9</v>
      </c>
      <c r="B79" s="12" t="s">
        <v>139</v>
      </c>
      <c r="C79" s="22" t="s">
        <v>140</v>
      </c>
      <c r="D79" s="14"/>
      <c r="E79" s="12"/>
      <c r="F79" s="15"/>
      <c r="G79" s="23"/>
    </row>
    <row r="80" customFormat="false" ht="15" hidden="false" customHeight="true" outlineLevel="0" collapsed="false">
      <c r="A80" s="11" t="s">
        <v>141</v>
      </c>
      <c r="B80" s="12" t="s">
        <v>142</v>
      </c>
      <c r="C80" s="22" t="s">
        <v>143</v>
      </c>
      <c r="D80" s="14"/>
      <c r="E80" s="12"/>
      <c r="F80" s="15"/>
      <c r="G80" s="23"/>
    </row>
    <row r="81" customFormat="false" ht="15" hidden="false" customHeight="true" outlineLevel="0" collapsed="false">
      <c r="A81" s="11" t="n">
        <v>42</v>
      </c>
      <c r="B81" s="12" t="s">
        <v>142</v>
      </c>
      <c r="C81" s="22" t="s">
        <v>144</v>
      </c>
      <c r="D81" s="14" t="n">
        <v>3.345</v>
      </c>
      <c r="E81" s="12" t="s">
        <v>49</v>
      </c>
      <c r="F81" s="15"/>
      <c r="G81" s="23" t="n">
        <f aca="false">ROUND(D81*F81,2)</f>
        <v>0</v>
      </c>
    </row>
    <row r="82" customFormat="false" ht="15" hidden="false" customHeight="true" outlineLevel="0" collapsed="false">
      <c r="A82" s="11" t="s">
        <v>145</v>
      </c>
      <c r="B82" s="12" t="s">
        <v>142</v>
      </c>
      <c r="C82" s="22" t="s">
        <v>146</v>
      </c>
      <c r="D82" s="14" t="n">
        <v>1.34</v>
      </c>
      <c r="E82" s="12" t="s">
        <v>49</v>
      </c>
      <c r="F82" s="15"/>
      <c r="G82" s="23" t="n">
        <f aca="false">ROUND(D82*F82,2)</f>
        <v>0</v>
      </c>
    </row>
    <row r="83" customFormat="false" ht="15" hidden="false" customHeight="true" outlineLevel="0" collapsed="false">
      <c r="A83" s="11" t="n">
        <v>10</v>
      </c>
      <c r="B83" s="12" t="s">
        <v>147</v>
      </c>
      <c r="C83" s="22" t="s">
        <v>148</v>
      </c>
      <c r="D83" s="14"/>
      <c r="E83" s="12" t="s">
        <v>149</v>
      </c>
      <c r="F83" s="15"/>
      <c r="G83" s="23"/>
    </row>
    <row r="84" customFormat="false" ht="15" hidden="false" customHeight="true" outlineLevel="0" collapsed="false">
      <c r="A84" s="11" t="s">
        <v>150</v>
      </c>
      <c r="B84" s="12" t="s">
        <v>151</v>
      </c>
      <c r="C84" s="22" t="s">
        <v>152</v>
      </c>
      <c r="D84" s="14"/>
      <c r="E84" s="12"/>
      <c r="F84" s="15"/>
      <c r="G84" s="23"/>
    </row>
    <row r="85" customFormat="false" ht="15" hidden="false" customHeight="true" outlineLevel="0" collapsed="false">
      <c r="A85" s="11" t="n">
        <v>43</v>
      </c>
      <c r="B85" s="12" t="s">
        <v>151</v>
      </c>
      <c r="C85" s="22" t="s">
        <v>153</v>
      </c>
      <c r="D85" s="14" t="n">
        <v>65</v>
      </c>
      <c r="E85" s="12" t="s">
        <v>42</v>
      </c>
      <c r="F85" s="15"/>
      <c r="G85" s="23" t="n">
        <f aca="false">ROUND(D85*F85,2)</f>
        <v>0</v>
      </c>
    </row>
    <row r="86" customFormat="false" ht="15" hidden="false" customHeight="true" outlineLevel="0" collapsed="false">
      <c r="A86" s="11" t="n">
        <v>44</v>
      </c>
      <c r="B86" s="12" t="s">
        <v>151</v>
      </c>
      <c r="C86" s="22" t="s">
        <v>154</v>
      </c>
      <c r="D86" s="14" t="n">
        <v>65</v>
      </c>
      <c r="E86" s="12" t="s">
        <v>42</v>
      </c>
      <c r="F86" s="15"/>
      <c r="G86" s="23" t="n">
        <f aca="false">ROUND(D86*F86,2)</f>
        <v>0</v>
      </c>
    </row>
    <row r="87" customFormat="false" ht="15" hidden="false" customHeight="true" outlineLevel="0" collapsed="false">
      <c r="A87" s="11" t="s">
        <v>155</v>
      </c>
      <c r="B87" s="12" t="s">
        <v>156</v>
      </c>
      <c r="C87" s="22" t="s">
        <v>157</v>
      </c>
      <c r="D87" s="14"/>
      <c r="E87" s="12"/>
      <c r="F87" s="15"/>
      <c r="G87" s="23"/>
    </row>
    <row r="88" customFormat="false" ht="15" hidden="false" customHeight="true" outlineLevel="0" collapsed="false">
      <c r="A88" s="11" t="n">
        <v>45</v>
      </c>
      <c r="B88" s="12" t="s">
        <v>156</v>
      </c>
      <c r="C88" s="22" t="s">
        <v>158</v>
      </c>
      <c r="D88" s="14" t="n">
        <v>249.6</v>
      </c>
      <c r="E88" s="12" t="s">
        <v>35</v>
      </c>
      <c r="F88" s="15"/>
      <c r="G88" s="23" t="n">
        <f aca="false">ROUND(D88*F88,2)</f>
        <v>0</v>
      </c>
    </row>
    <row r="89" customFormat="false" ht="15" hidden="false" customHeight="true" outlineLevel="0" collapsed="false">
      <c r="A89" s="11" t="s">
        <v>159</v>
      </c>
      <c r="B89" s="12" t="s">
        <v>160</v>
      </c>
      <c r="C89" s="22" t="s">
        <v>161</v>
      </c>
      <c r="D89" s="14"/>
      <c r="E89" s="12"/>
      <c r="F89" s="15"/>
      <c r="G89" s="23"/>
    </row>
    <row r="90" customFormat="false" ht="15" hidden="false" customHeight="true" outlineLevel="0" collapsed="false">
      <c r="A90" s="11" t="n">
        <v>46</v>
      </c>
      <c r="B90" s="12" t="s">
        <v>160</v>
      </c>
      <c r="C90" s="22" t="s">
        <v>162</v>
      </c>
      <c r="D90" s="14" t="n">
        <v>2.496</v>
      </c>
      <c r="E90" s="12" t="s">
        <v>163</v>
      </c>
      <c r="F90" s="15"/>
      <c r="G90" s="23" t="n">
        <f aca="false">ROUND(D90*F90,2)</f>
        <v>0</v>
      </c>
    </row>
    <row r="91" customFormat="false" ht="15" hidden="false" customHeight="true" outlineLevel="0" collapsed="false">
      <c r="A91" s="11" t="n">
        <v>10.25</v>
      </c>
      <c r="B91" s="12" t="s">
        <v>164</v>
      </c>
      <c r="C91" s="22" t="s">
        <v>165</v>
      </c>
      <c r="D91" s="14"/>
      <c r="E91" s="12"/>
      <c r="F91" s="15"/>
      <c r="G91" s="23"/>
    </row>
    <row r="92" customFormat="false" ht="15" hidden="false" customHeight="true" outlineLevel="0" collapsed="false">
      <c r="A92" s="11" t="n">
        <v>47</v>
      </c>
      <c r="B92" s="12" t="s">
        <v>164</v>
      </c>
      <c r="C92" s="22" t="s">
        <v>166</v>
      </c>
      <c r="D92" s="14" t="n">
        <v>12</v>
      </c>
      <c r="E92" s="12" t="s">
        <v>127</v>
      </c>
      <c r="F92" s="15"/>
      <c r="G92" s="23" t="n">
        <f aca="false">ROUND(D92*F92,2)</f>
        <v>0</v>
      </c>
    </row>
    <row r="93" customFormat="false" ht="15" hidden="false" customHeight="true" outlineLevel="0" collapsed="false">
      <c r="A93" s="11" t="n">
        <v>48</v>
      </c>
      <c r="B93" s="12" t="s">
        <v>164</v>
      </c>
      <c r="C93" s="22" t="s">
        <v>167</v>
      </c>
      <c r="D93" s="14" t="n">
        <v>2</v>
      </c>
      <c r="E93" s="12" t="s">
        <v>127</v>
      </c>
      <c r="F93" s="15"/>
      <c r="G93" s="23" t="n">
        <f aca="false">ROUND(D93*F93,2)</f>
        <v>0</v>
      </c>
    </row>
    <row r="94" customFormat="false" ht="15" hidden="false" customHeight="true" outlineLevel="0" collapsed="false">
      <c r="A94" s="11" t="s">
        <v>168</v>
      </c>
      <c r="B94" s="12" t="s">
        <v>169</v>
      </c>
      <c r="C94" s="22" t="s">
        <v>170</v>
      </c>
      <c r="D94" s="14"/>
      <c r="E94" s="12"/>
      <c r="F94" s="15"/>
      <c r="G94" s="23"/>
    </row>
    <row r="95" customFormat="false" ht="15" hidden="false" customHeight="true" outlineLevel="0" collapsed="false">
      <c r="A95" s="11" t="n">
        <v>49</v>
      </c>
      <c r="B95" s="12" t="s">
        <v>169</v>
      </c>
      <c r="C95" s="22" t="s">
        <v>171</v>
      </c>
      <c r="D95" s="14" t="n">
        <v>4</v>
      </c>
      <c r="E95" s="12" t="s">
        <v>73</v>
      </c>
      <c r="F95" s="15"/>
      <c r="G95" s="23" t="n">
        <f aca="false">ROUND(D95*F95,2)</f>
        <v>0</v>
      </c>
    </row>
    <row r="96" customFormat="false" ht="15" hidden="false" customHeight="true" outlineLevel="0" collapsed="false">
      <c r="A96" s="11" t="s">
        <v>172</v>
      </c>
      <c r="B96" s="12" t="s">
        <v>173</v>
      </c>
      <c r="C96" s="22" t="s">
        <v>174</v>
      </c>
      <c r="D96" s="14"/>
      <c r="E96" s="12"/>
      <c r="F96" s="15"/>
      <c r="G96" s="23"/>
    </row>
    <row r="97" customFormat="false" ht="15" hidden="false" customHeight="true" outlineLevel="0" collapsed="false">
      <c r="A97" s="11" t="n">
        <v>50</v>
      </c>
      <c r="B97" s="12" t="s">
        <v>173</v>
      </c>
      <c r="C97" s="22" t="s">
        <v>175</v>
      </c>
      <c r="D97" s="14" t="n">
        <v>160</v>
      </c>
      <c r="E97" s="12" t="s">
        <v>42</v>
      </c>
      <c r="F97" s="15"/>
      <c r="G97" s="23" t="n">
        <f aca="false">ROUND(D97*F97,2)</f>
        <v>0</v>
      </c>
    </row>
    <row r="98" customFormat="false" ht="13.8" hidden="false" customHeight="false" outlineLevel="0" collapsed="false">
      <c r="A98" s="24"/>
      <c r="B98" s="25"/>
      <c r="C98" s="26"/>
      <c r="D98" s="27" t="s">
        <v>176</v>
      </c>
      <c r="E98" s="27"/>
      <c r="F98" s="27"/>
      <c r="G98" s="28" t="n">
        <f aca="false">SUM(G11:G97)</f>
        <v>0</v>
      </c>
    </row>
  </sheetData>
  <mergeCells count="2">
    <mergeCell ref="D5:F5"/>
    <mergeCell ref="D98:F9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30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2021-04-19T12:32:46Z</dcterms:created>
  <dc:creator>Stanowisko1</dc:creator>
  <dc:description/>
  <dc:language>pl-PL</dc:language>
  <cp:lastModifiedBy/>
  <dcterms:modified xsi:type="dcterms:W3CDTF">2021-06-16T14:13:34Z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