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<sst xmlns="http://schemas.openxmlformats.org/spreadsheetml/2006/main" count="115" uniqueCount="56">
  <si>
    <t xml:space="preserve">KOSZTORYS  nr:  344-006-005</t>
  </si>
  <si>
    <t xml:space="preserve">Budowa układu drogowego w ciągu ulicy Działkowców we Wrześni wraz z budową wiaduktów kolejowych - tuneli pod liniami kolejowymi nr 281 i 808</t>
  </si>
  <si>
    <t xml:space="preserve">ZAKRES FINANSOWANY W 100% PRZEZ GMINĘ WRZEŚNIA </t>
  </si>
  <si>
    <t xml:space="preserve">Przebudowa kanalizacji sanitarnej (III 4 formularza ofertowego)</t>
  </si>
  <si>
    <t xml:space="preserve">modyfikacja nr 2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</si>
  <si>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</si>
  <si>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</si>
  <si>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</si>
  <si>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</si>
  <si>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</si>
  <si>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</si>
  <si>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</si>
  <si>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D-03.02.02</t>
  </si>
  <si>
    <t xml:space="preserve">Kanalizacja sanitarna</t>
  </si>
  <si>
    <t xml:space="preserve">Roboty ziemne</t>
  </si>
  <si>
    <t xml:space="preserve">Roboty pomiarowe przy liniowych robotach ziemnych - trasa dróg w terenie równinnym</t>
  </si>
  <si>
    <t xml:space="preserve">km</t>
  </si>
  <si>
    <t xml:space="preserve">Roboty ziemne wykonywane koparkami podsiębiernymi o poj. łyżki 0.25 m3 w gruncie kat. I-II z transportem urobku samochodami samowyładowczymi - wykopy pod kolektory</t>
  </si>
  <si>
    <t xml:space="preserve">m3</t>
  </si>
  <si>
    <t xml:space="preserve">Roboty ziemne wykonywane koparkami podsiębiernymi o poj. łyżki 0.25 m3 w gruncie kat. I-II z transportem urobku samochodami samowyładowczymi - wykopy pod studnie i wpusty</t>
  </si>
  <si>
    <t xml:space="preserve">Wykopy liniowe o szerokości 0,8-2,5 m i głębokości do 3,0 m o ścianach pionowych w gruntach suchych kat. I-II z ręcznym wydobyciem urobku</t>
  </si>
  <si>
    <t xml:space="preserve">Pełne umocnienie pionowych ścian wykopów liniowych o gł. do 3 m palami szalunkowymi (wypraskami) w gruntach nawodnionych kat. I-II wraz z rozbiórką</t>
  </si>
  <si>
    <t xml:space="preserve">m2</t>
  </si>
  <si>
    <t xml:space="preserve">Igłofiltry o średnicy do 50 mm wpłukiwane w grunt bezpośrednio z obsypką do głębokości 4 m.</t>
  </si>
  <si>
    <t xml:space="preserve">szt.</t>
  </si>
  <si>
    <t xml:space="preserve">Kanały rurowe - podłoża z materiałów sypkich o grubości 20 cm</t>
  </si>
  <si>
    <t xml:space="preserve">Ręczne zasypywanie wykopów liniowych o ścianach pionowych, szer. wykopu 0,8-1,5 m -obsypka rurociągu 20 cm ponad wierzch rury</t>
  </si>
  <si>
    <t xml:space="preserve">Zasypywanie wykopów spycharkami z przemieszczeniem gruntu w gruncie kat. I-III</t>
  </si>
  <si>
    <t xml:space="preserve">Podłoża i obsypki z kruszyw naturalnych dowiezionych - wymiana gruntu</t>
  </si>
  <si>
    <t xml:space="preserve">Zagęszczenie nasypów ubijakami mechanicznymi; grunty sypkie kat. I-III Wskaźnik zagęszczenia Js = 0.98</t>
  </si>
  <si>
    <t xml:space="preserve">Dodatek za każdy rozpoczęty 1 km transportu ziemi samochodami samowyładowczymi po drogach o nawierzchni utwardzonej (kat. gruntu I-IV) ponad 1 km</t>
  </si>
  <si>
    <t xml:space="preserve">Roboty instalacyjne</t>
  </si>
  <si>
    <t xml:space="preserve">Sieci wodociągowe - montaż rurociągów z rur polietylenowych (PE, PEHD) o śr.zewnętrznej 110 mm - wykopy umocnione</t>
  </si>
  <si>
    <t xml:space="preserve">m</t>
  </si>
  <si>
    <t xml:space="preserve">Sieci wodociągowe - montaż rurociągów z rur polietylenowych (PE, PEHD) o śr.zewnętrznej 160 mm - wykopy umocnione</t>
  </si>
  <si>
    <t xml:space="preserve">Studnie czyszczakowe DN1200 z elementów betonowych z wyposażeniem, kompletne</t>
  </si>
  <si>
    <t xml:space="preserve">stud.</t>
  </si>
  <si>
    <t xml:space="preserve">Przewierty o długości do 30 m maszyną do wierceń poziomych WP 30/60 rurami o śr.300-600 mm w gruntach kat.I-II - bez rury</t>
  </si>
  <si>
    <t xml:space="preserve">Zasuwa kołnierzowa DN100 PN16 z obudową i skrzynką uliczną do zasuw</t>
  </si>
  <si>
    <t xml:space="preserve">kpl.</t>
  </si>
  <si>
    <t xml:space="preserve">Sieci kanalizacji sanitarnej - montaż kształtek ciśnieniowych PE, PEHD o połączeniach zgrzewano-kołnierzowych (tuleja kołnierzowa z kołnierzem i uszczelką o  śred. 110/100)</t>
  </si>
  <si>
    <t xml:space="preserve">Sieci kanalizacji sanitarnej - montaż kształtek ciśnieniowych PE, PEHD o połączeniach zgrzewano-kołnierzowych (tuleja kołnierzowa z kołnierzem i uszczelką 160/150)</t>
  </si>
  <si>
    <t xml:space="preserve">Sieci kanalizacji sanitarnej - kształtki żeliwne ciśnieniowe kołnierzowe o śr. 110 mm - Redukcja żel. kołnierzowa 100/150</t>
  </si>
  <si>
    <t xml:space="preserve">Sieci kanalizacji sanitarnej - kształtki żeliwne ciśnieniowe kołnierzowe o śr. 110 mm - Trójnik kołnierzowy żel. DN100/100</t>
  </si>
  <si>
    <t xml:space="preserve">Sieci kanalizacji sanitarnej - montaż kształtek ciśnieniowych PE, PEHD o połączeniach zgrzewano-kołnierzowych (Kolano 60 stopni Dz110 PE ) o śr.zewnętrznej 110 mm</t>
  </si>
  <si>
    <t xml:space="preserve">Sieci kanalizacji sanitarnej - kształtki żeliwne ciśnieniowe kołnierzowe o śr. 110 mm - Łącznik Multi Joint DN100</t>
  </si>
  <si>
    <t xml:space="preserve">Likwidacja istniejącego kanału tłocznego sanitarnego wraz z urządzeniami</t>
  </si>
  <si>
    <t xml:space="preserve">Studnie rewizyjne z kręgów betonowych o śr. 1000 mm w gotowym wykopie - studnia rozprężna</t>
  </si>
  <si>
    <t xml:space="preserve">Zawór napowietrzająco - odpowietrzający dla _x005F_x005F_x001C_cieków, kompletny do zabudowy w studni betonowej DN1200 - 1 kpl., zasuwy odcinające DN80 kołn. - 1 kpl.</t>
  </si>
  <si>
    <t xml:space="preserve">Sieci kanalizacji sanitarnej - kształtki żeliwne ciśnieniowe kołnierzowe o śr. 150 mm - Trójnik żel. kołn. 150/80</t>
  </si>
  <si>
    <t xml:space="preserve">Sieci kanalizacji sanitarnej - kształtki żeliwne ciśnieniowe kołnierzowe o śr. 80 mm - Przyłącze kołn. żel. DN80</t>
  </si>
  <si>
    <t xml:space="preserve">Montaż konstrukcji podwieszeń kabli energetycznych i telekomunikacyjnych typu lekkiego o rozpiętości elementu 4.0 m</t>
  </si>
  <si>
    <t xml:space="preserve">Demontaż konstrukcji podwieszeń kabli energetycznych i telekomunikacyjnych typu lekkiego o rozpiętości elementu 4.0 m</t>
  </si>
  <si>
    <t xml:space="preserve">Montaż konstrukcji podwieszeń rurociągów i kanałów o rozpiętości elementu 4.0 m</t>
  </si>
  <si>
    <t xml:space="preserve">Demontaż konstrukcji podwieszeń rurociągów i kanałów o rozpięto_x005F_x005F_x001C_ci elementu 4.0 m</t>
  </si>
  <si>
    <t xml:space="preserve">Wartość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</si>
</sst>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1"/>
    </font>
    <font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6.39"/>
    <col collapsed="false" customWidth="true" hidden="false" outlineLevel="0" max="2" min="2" style="1" width="11.64"/>
    <col collapsed="false" customWidth="true" hidden="false" outlineLevel="0" max="3" min="3" style="2" width="80.31"/>
    <col collapsed="false" customWidth="true" hidden="false" outlineLevel="0" max="4" min="4" style="3" width="8.89"/>
    <col collapsed="false" customWidth="true" hidden="false" outlineLevel="0" max="5" min="5" style="3" width="6.71"/>
    <col collapsed="false" customWidth="true" hidden="false" outlineLevel="0" max="6" min="6" style="3" width="11.25"/>
    <col collapsed="false" customWidth="true" hidden="false" outlineLevel="0" max="7" min="7" style="4" width="12.37"/>
    <col collapsed="false" customWidth="false" hidden="false" outlineLevel="0" max="1024" min="8" style="2" width="8.67"/>
  </cols>
  <sheetData>
    <row r="1" customFormat="false" ht="24.95" hidden="false" customHeight="true" outlineLevel="0" collapsed="false">
      <c r="C1" s="5" t="s">
        <v>0</v>
      </c>
    </row>
    <row r="2" customFormat="false" ht="30.55" hidden="false" customHeight="true" outlineLevel="0" collapsed="false">
      <c r="C2" s="6" t="s">
        <v>1</v>
      </c>
    </row>
    <row r="3" customFormat="false" ht="15" hidden="false" customHeight="true" outlineLevel="0" collapsed="false">
      <c r="C3" s="6" t="s">
        <v>2</v>
      </c>
    </row>
    <row r="4" customFormat="false" ht="15" hidden="false" customHeight="true" outlineLevel="0" collapsed="false">
      <c r="C4" s="6"/>
    </row>
    <row r="5" customFormat="false" ht="15" hidden="false" customHeight="true" outlineLevel="0" collapsed="false">
      <c r="C5" s="6" t="s">
        <v>3</v>
      </c>
      <c r="D5" s="7" t="s">
        <v>4</v>
      </c>
      <c r="E5" s="7"/>
      <c r="F5" s="7"/>
    </row>
    <row r="6" customFormat="false" ht="15" hidden="false" customHeight="true" outlineLevel="0" collapsed="false"/>
    <row r="7" s="1" customFormat="true" ht="15" hidden="false" customHeight="true" outlineLevel="0" collapsed="false">
      <c r="A7" s="8" t="s">
        <v>5</v>
      </c>
      <c r="B7" s="8" t="s">
        <v>6</v>
      </c>
      <c r="C7" s="8" t="s">
        <v>7</v>
      </c>
      <c r="D7" s="9" t="s">
        <v>8</v>
      </c>
      <c r="E7" s="9" t="s">
        <v>9</v>
      </c>
      <c r="F7" s="9" t="s">
        <v>10</v>
      </c>
      <c r="G7" s="9" t="s">
        <v>11</v>
      </c>
    </row>
    <row r="8" customFormat="false" ht="15" hidden="false" customHeight="true" outlineLevel="0" collapsed="false">
      <c r="A8" s="10"/>
      <c r="B8" s="10"/>
      <c r="C8" s="11"/>
      <c r="D8" s="12"/>
      <c r="E8" s="12"/>
      <c r="F8" s="12"/>
      <c r="G8" s="13"/>
    </row>
    <row r="9" customFormat="false" ht="15" hidden="false" customHeight="true" outlineLevel="0" collapsed="false">
      <c r="A9" s="8" t="n">
        <v>1</v>
      </c>
      <c r="B9" s="8" t="s">
        <v>12</v>
      </c>
      <c r="C9" s="14" t="s">
        <v>13</v>
      </c>
      <c r="D9" s="9"/>
      <c r="E9" s="9"/>
      <c r="F9" s="9"/>
      <c r="G9" s="15"/>
    </row>
    <row r="10" customFormat="false" ht="15" hidden="false" customHeight="true" outlineLevel="0" collapsed="false">
      <c r="A10" s="8" t="n">
        <v>1.1</v>
      </c>
      <c r="B10" s="8" t="s">
        <v>12</v>
      </c>
      <c r="C10" s="14" t="s">
        <v>14</v>
      </c>
      <c r="D10" s="9"/>
      <c r="E10" s="9"/>
      <c r="F10" s="9"/>
      <c r="G10" s="15"/>
    </row>
    <row r="11" customFormat="false" ht="15" hidden="false" customHeight="true" outlineLevel="0" collapsed="false">
      <c r="A11" s="8" t="n">
        <v>1</v>
      </c>
      <c r="B11" s="8" t="s">
        <v>12</v>
      </c>
      <c r="C11" s="14" t="s">
        <v>15</v>
      </c>
      <c r="D11" s="9" t="n">
        <v>0.91</v>
      </c>
      <c r="E11" s="9" t="s">
        <v>16</v>
      </c>
      <c r="F11" s="9"/>
      <c r="G11" s="15" t="n">
        <f aca="false">ROUND(D11*F11,2)</f>
        <v>0</v>
      </c>
    </row>
    <row r="12" customFormat="false" ht="22.35" hidden="false" customHeight="true" outlineLevel="0" collapsed="false">
      <c r="A12" s="8" t="n">
        <v>2</v>
      </c>
      <c r="B12" s="8" t="s">
        <v>12</v>
      </c>
      <c r="C12" s="14" t="s">
        <v>17</v>
      </c>
      <c r="D12" s="9" t="n">
        <v>1191.2</v>
      </c>
      <c r="E12" s="9" t="s">
        <v>18</v>
      </c>
      <c r="F12" s="9"/>
      <c r="G12" s="15" t="n">
        <f aca="false">ROUND(D12*F12,2)</f>
        <v>0</v>
      </c>
    </row>
    <row r="13" customFormat="false" ht="23.85" hidden="false" customHeight="true" outlineLevel="0" collapsed="false">
      <c r="A13" s="8" t="n">
        <v>3</v>
      </c>
      <c r="B13" s="8" t="s">
        <v>12</v>
      </c>
      <c r="C13" s="14" t="s">
        <v>19</v>
      </c>
      <c r="D13" s="9" t="n">
        <v>297.8</v>
      </c>
      <c r="E13" s="9" t="s">
        <v>18</v>
      </c>
      <c r="F13" s="9"/>
      <c r="G13" s="15" t="n">
        <f aca="false">ROUND(D13*F13,2)</f>
        <v>0</v>
      </c>
    </row>
    <row r="14" customFormat="false" ht="23.1" hidden="false" customHeight="true" outlineLevel="0" collapsed="false">
      <c r="A14" s="8" t="n">
        <v>4</v>
      </c>
      <c r="B14" s="8" t="s">
        <v>12</v>
      </c>
      <c r="C14" s="14" t="s">
        <v>20</v>
      </c>
      <c r="D14" s="9" t="n">
        <v>27.15</v>
      </c>
      <c r="E14" s="9" t="s">
        <v>18</v>
      </c>
      <c r="F14" s="9"/>
      <c r="G14" s="15" t="n">
        <f aca="false">ROUND(D14*F14,2)</f>
        <v>0</v>
      </c>
    </row>
    <row r="15" customFormat="false" ht="25.35" hidden="false" customHeight="true" outlineLevel="0" collapsed="false">
      <c r="A15" s="8" t="n">
        <v>5</v>
      </c>
      <c r="B15" s="8" t="s">
        <v>12</v>
      </c>
      <c r="C15" s="14" t="s">
        <v>21</v>
      </c>
      <c r="D15" s="9" t="n">
        <v>3450</v>
      </c>
      <c r="E15" s="9" t="s">
        <v>22</v>
      </c>
      <c r="F15" s="9"/>
      <c r="G15" s="15" t="n">
        <f aca="false">ROUND(D15*F15,2)</f>
        <v>0</v>
      </c>
    </row>
    <row r="16" customFormat="false" ht="15" hidden="false" customHeight="true" outlineLevel="0" collapsed="false">
      <c r="A16" s="8" t="n">
        <v>6</v>
      </c>
      <c r="B16" s="8" t="s">
        <v>12</v>
      </c>
      <c r="C16" s="14" t="s">
        <v>23</v>
      </c>
      <c r="D16" s="9" t="n">
        <v>1600</v>
      </c>
      <c r="E16" s="9" t="s">
        <v>24</v>
      </c>
      <c r="F16" s="9"/>
      <c r="G16" s="15" t="n">
        <f aca="false">ROUND(D16*F16,2)</f>
        <v>0</v>
      </c>
    </row>
    <row r="17" customFormat="false" ht="15" hidden="false" customHeight="true" outlineLevel="0" collapsed="false">
      <c r="A17" s="8" t="n">
        <v>7</v>
      </c>
      <c r="B17" s="8" t="s">
        <v>12</v>
      </c>
      <c r="C17" s="14" t="s">
        <v>25</v>
      </c>
      <c r="D17" s="9" t="n">
        <v>597.96</v>
      </c>
      <c r="E17" s="9" t="s">
        <v>22</v>
      </c>
      <c r="F17" s="9"/>
      <c r="G17" s="15" t="n">
        <f aca="false">ROUND(D17*F17,2)</f>
        <v>0</v>
      </c>
    </row>
    <row r="18" customFormat="false" ht="15" hidden="false" customHeight="true" outlineLevel="0" collapsed="false">
      <c r="A18" s="8" t="n">
        <v>8</v>
      </c>
      <c r="B18" s="8" t="s">
        <v>12</v>
      </c>
      <c r="C18" s="14" t="s">
        <v>26</v>
      </c>
      <c r="D18" s="9" t="n">
        <v>193.57</v>
      </c>
      <c r="E18" s="9" t="s">
        <v>18</v>
      </c>
      <c r="F18" s="9"/>
      <c r="G18" s="15" t="n">
        <f aca="false">ROUND(D18*F18,2)</f>
        <v>0</v>
      </c>
    </row>
    <row r="19" customFormat="false" ht="15" hidden="false" customHeight="true" outlineLevel="0" collapsed="false">
      <c r="A19" s="8" t="n">
        <v>9</v>
      </c>
      <c r="B19" s="8" t="s">
        <v>12</v>
      </c>
      <c r="C19" s="14" t="s">
        <v>27</v>
      </c>
      <c r="D19" s="9" t="n">
        <v>235.17</v>
      </c>
      <c r="E19" s="9" t="s">
        <v>18</v>
      </c>
      <c r="F19" s="9"/>
      <c r="G19" s="15" t="n">
        <f aca="false">ROUND(D19*F19,2)</f>
        <v>0</v>
      </c>
    </row>
    <row r="20" customFormat="false" ht="15" hidden="false" customHeight="true" outlineLevel="0" collapsed="false">
      <c r="A20" s="8" t="n">
        <v>10</v>
      </c>
      <c r="B20" s="8" t="s">
        <v>12</v>
      </c>
      <c r="C20" s="14" t="s">
        <v>28</v>
      </c>
      <c r="D20" s="9" t="n">
        <v>940.68</v>
      </c>
      <c r="E20" s="9" t="s">
        <v>18</v>
      </c>
      <c r="F20" s="9"/>
      <c r="G20" s="15" t="n">
        <f aca="false">ROUND(D20*F20,2)</f>
        <v>0</v>
      </c>
    </row>
    <row r="21" customFormat="false" ht="15" hidden="false" customHeight="true" outlineLevel="0" collapsed="false">
      <c r="A21" s="8" t="n">
        <v>11</v>
      </c>
      <c r="B21" s="8" t="s">
        <v>12</v>
      </c>
      <c r="C21" s="14" t="s">
        <v>29</v>
      </c>
      <c r="D21" s="9" t="n">
        <v>1175.85</v>
      </c>
      <c r="E21" s="9" t="s">
        <v>18</v>
      </c>
      <c r="F21" s="9"/>
      <c r="G21" s="15" t="n">
        <f aca="false">ROUND(D21*F21,2)</f>
        <v>0</v>
      </c>
    </row>
    <row r="22" customFormat="false" ht="25.35" hidden="false" customHeight="true" outlineLevel="0" collapsed="false">
      <c r="A22" s="8" t="n">
        <v>12</v>
      </c>
      <c r="B22" s="8" t="s">
        <v>12</v>
      </c>
      <c r="C22" s="14" t="s">
        <v>30</v>
      </c>
      <c r="D22" s="9" t="n">
        <v>1150.62</v>
      </c>
      <c r="E22" s="9" t="s">
        <v>18</v>
      </c>
      <c r="F22" s="9"/>
      <c r="G22" s="15" t="n">
        <f aca="false">ROUND(D22*F22,2)</f>
        <v>0</v>
      </c>
    </row>
    <row r="23" customFormat="false" ht="15" hidden="false" customHeight="true" outlineLevel="0" collapsed="false">
      <c r="A23" s="8" t="n">
        <v>1.2</v>
      </c>
      <c r="B23" s="8" t="s">
        <v>12</v>
      </c>
      <c r="C23" s="14" t="s">
        <v>31</v>
      </c>
      <c r="D23" s="9"/>
      <c r="E23" s="9"/>
      <c r="F23" s="9"/>
      <c r="G23" s="15"/>
    </row>
    <row r="24" customFormat="false" ht="15" hidden="false" customHeight="true" outlineLevel="0" collapsed="false">
      <c r="A24" s="8" t="n">
        <v>13</v>
      </c>
      <c r="B24" s="8" t="s">
        <v>12</v>
      </c>
      <c r="C24" s="14" t="s">
        <v>32</v>
      </c>
      <c r="D24" s="9" t="n">
        <v>323.9</v>
      </c>
      <c r="E24" s="9" t="s">
        <v>33</v>
      </c>
      <c r="F24" s="9"/>
      <c r="G24" s="15" t="n">
        <f aca="false">ROUND(D24*F24,2)</f>
        <v>0</v>
      </c>
    </row>
    <row r="25" customFormat="false" ht="15" hidden="false" customHeight="true" outlineLevel="0" collapsed="false">
      <c r="A25" s="8" t="n">
        <v>14</v>
      </c>
      <c r="B25" s="8" t="s">
        <v>12</v>
      </c>
      <c r="C25" s="14" t="s">
        <v>34</v>
      </c>
      <c r="D25" s="9" t="n">
        <v>581.4</v>
      </c>
      <c r="E25" s="9" t="s">
        <v>33</v>
      </c>
      <c r="F25" s="9"/>
      <c r="G25" s="15" t="n">
        <f aca="false">ROUND(D25*F25,2)</f>
        <v>0</v>
      </c>
    </row>
    <row r="26" customFormat="false" ht="15" hidden="false" customHeight="true" outlineLevel="0" collapsed="false">
      <c r="A26" s="8" t="n">
        <v>15</v>
      </c>
      <c r="B26" s="8" t="s">
        <v>12</v>
      </c>
      <c r="C26" s="14" t="s">
        <v>35</v>
      </c>
      <c r="D26" s="9" t="n">
        <v>6</v>
      </c>
      <c r="E26" s="9" t="s">
        <v>36</v>
      </c>
      <c r="F26" s="9"/>
      <c r="G26" s="15" t="n">
        <f aca="false">ROUND(D26*F26,2)</f>
        <v>0</v>
      </c>
    </row>
    <row r="27" customFormat="false" ht="15" hidden="false" customHeight="true" outlineLevel="0" collapsed="false">
      <c r="A27" s="8" t="n">
        <v>16</v>
      </c>
      <c r="B27" s="8" t="s">
        <v>12</v>
      </c>
      <c r="C27" s="14" t="s">
        <v>37</v>
      </c>
      <c r="D27" s="9" t="n">
        <v>121</v>
      </c>
      <c r="E27" s="9" t="s">
        <v>33</v>
      </c>
      <c r="F27" s="9"/>
      <c r="G27" s="15" t="n">
        <f aca="false">ROUND(D27*F27,2)</f>
        <v>0</v>
      </c>
    </row>
    <row r="28" customFormat="false" ht="15" hidden="false" customHeight="true" outlineLevel="0" collapsed="false">
      <c r="A28" s="8" t="n">
        <v>17</v>
      </c>
      <c r="B28" s="8" t="s">
        <v>12</v>
      </c>
      <c r="C28" s="14" t="s">
        <v>38</v>
      </c>
      <c r="D28" s="9" t="n">
        <v>5</v>
      </c>
      <c r="E28" s="9" t="s">
        <v>39</v>
      </c>
      <c r="F28" s="9"/>
      <c r="G28" s="15" t="n">
        <f aca="false">ROUND(D28*F28,2)</f>
        <v>0</v>
      </c>
    </row>
    <row r="29" customFormat="false" ht="24.6" hidden="false" customHeight="true" outlineLevel="0" collapsed="false">
      <c r="A29" s="8" t="n">
        <v>18</v>
      </c>
      <c r="B29" s="8" t="s">
        <v>12</v>
      </c>
      <c r="C29" s="14" t="s">
        <v>40</v>
      </c>
      <c r="D29" s="9" t="n">
        <v>18</v>
      </c>
      <c r="E29" s="9" t="s">
        <v>24</v>
      </c>
      <c r="F29" s="9"/>
      <c r="G29" s="15" t="n">
        <f aca="false">ROUND(D29*F29,2)</f>
        <v>0</v>
      </c>
    </row>
    <row r="30" customFormat="false" ht="25.35" hidden="false" customHeight="true" outlineLevel="0" collapsed="false">
      <c r="A30" s="8" t="n">
        <v>19</v>
      </c>
      <c r="B30" s="8" t="s">
        <v>12</v>
      </c>
      <c r="C30" s="14" t="s">
        <v>41</v>
      </c>
      <c r="D30" s="9" t="n">
        <v>4</v>
      </c>
      <c r="E30" s="9" t="s">
        <v>24</v>
      </c>
      <c r="F30" s="9"/>
      <c r="G30" s="15" t="n">
        <f aca="false">ROUND(D30*F30,2)</f>
        <v>0</v>
      </c>
    </row>
    <row r="31" customFormat="false" ht="15" hidden="false" customHeight="true" outlineLevel="0" collapsed="false">
      <c r="A31" s="8" t="n">
        <v>20</v>
      </c>
      <c r="B31" s="8" t="s">
        <v>12</v>
      </c>
      <c r="C31" s="14" t="s">
        <v>42</v>
      </c>
      <c r="D31" s="9" t="n">
        <v>2</v>
      </c>
      <c r="E31" s="9" t="s">
        <v>24</v>
      </c>
      <c r="F31" s="9"/>
      <c r="G31" s="15" t="n">
        <f aca="false">ROUND(D31*F31,2)</f>
        <v>0</v>
      </c>
    </row>
    <row r="32" customFormat="false" ht="15" hidden="false" customHeight="true" outlineLevel="0" collapsed="false">
      <c r="A32" s="8" t="n">
        <v>21</v>
      </c>
      <c r="B32" s="8" t="s">
        <v>12</v>
      </c>
      <c r="C32" s="14" t="s">
        <v>43</v>
      </c>
      <c r="D32" s="9" t="n">
        <v>3</v>
      </c>
      <c r="E32" s="9" t="s">
        <v>24</v>
      </c>
      <c r="F32" s="9"/>
      <c r="G32" s="15" t="n">
        <f aca="false">ROUND(D32*F32,2)</f>
        <v>0</v>
      </c>
    </row>
    <row r="33" customFormat="false" ht="22.35" hidden="false" customHeight="true" outlineLevel="0" collapsed="false">
      <c r="A33" s="8" t="n">
        <v>22</v>
      </c>
      <c r="B33" s="8" t="s">
        <v>12</v>
      </c>
      <c r="C33" s="14" t="s">
        <v>44</v>
      </c>
      <c r="D33" s="9" t="n">
        <v>2</v>
      </c>
      <c r="E33" s="9" t="s">
        <v>24</v>
      </c>
      <c r="F33" s="9"/>
      <c r="G33" s="15" t="n">
        <f aca="false">ROUND(D33*F33,2)</f>
        <v>0</v>
      </c>
    </row>
    <row r="34" customFormat="false" ht="15" hidden="false" customHeight="true" outlineLevel="0" collapsed="false">
      <c r="A34" s="8" t="n">
        <v>23</v>
      </c>
      <c r="B34" s="8" t="s">
        <v>12</v>
      </c>
      <c r="C34" s="14" t="s">
        <v>45</v>
      </c>
      <c r="D34" s="9" t="n">
        <v>2</v>
      </c>
      <c r="E34" s="9" t="s">
        <v>24</v>
      </c>
      <c r="F34" s="9"/>
      <c r="G34" s="15" t="n">
        <f aca="false">ROUND(D34*F34,2)</f>
        <v>0</v>
      </c>
    </row>
    <row r="35" customFormat="false" ht="15" hidden="false" customHeight="true" outlineLevel="0" collapsed="false">
      <c r="A35" s="8" t="n">
        <v>24</v>
      </c>
      <c r="B35" s="8" t="s">
        <v>12</v>
      </c>
      <c r="C35" s="14" t="s">
        <v>46</v>
      </c>
      <c r="D35" s="9" t="n">
        <v>570</v>
      </c>
      <c r="E35" s="9" t="s">
        <v>33</v>
      </c>
      <c r="F35" s="9"/>
      <c r="G35" s="15" t="n">
        <f aca="false">ROUND(D35*F35,2)</f>
        <v>0</v>
      </c>
    </row>
    <row r="36" customFormat="false" ht="15" hidden="false" customHeight="true" outlineLevel="0" collapsed="false">
      <c r="A36" s="8" t="n">
        <v>25</v>
      </c>
      <c r="B36" s="8" t="s">
        <v>12</v>
      </c>
      <c r="C36" s="14" t="s">
        <v>47</v>
      </c>
      <c r="D36" s="9" t="n">
        <v>1</v>
      </c>
      <c r="E36" s="9" t="s">
        <v>36</v>
      </c>
      <c r="F36" s="9"/>
      <c r="G36" s="15" t="n">
        <f aca="false">ROUND(D36*F36,2)</f>
        <v>0</v>
      </c>
    </row>
    <row r="37" customFormat="false" ht="24.6" hidden="false" customHeight="true" outlineLevel="0" collapsed="false">
      <c r="A37" s="8" t="n">
        <v>26</v>
      </c>
      <c r="B37" s="8" t="s">
        <v>12</v>
      </c>
      <c r="C37" s="14" t="s">
        <v>48</v>
      </c>
      <c r="D37" s="9" t="n">
        <v>2</v>
      </c>
      <c r="E37" s="9" t="s">
        <v>36</v>
      </c>
      <c r="F37" s="9"/>
      <c r="G37" s="15" t="n">
        <f aca="false">ROUND(D37*F37,2)</f>
        <v>0</v>
      </c>
    </row>
    <row r="38" customFormat="false" ht="15" hidden="false" customHeight="true" outlineLevel="0" collapsed="false">
      <c r="A38" s="8" t="n">
        <v>27</v>
      </c>
      <c r="B38" s="8" t="s">
        <v>12</v>
      </c>
      <c r="C38" s="14" t="s">
        <v>49</v>
      </c>
      <c r="D38" s="9" t="n">
        <v>2</v>
      </c>
      <c r="E38" s="9" t="s">
        <v>24</v>
      </c>
      <c r="F38" s="9"/>
      <c r="G38" s="15" t="n">
        <f aca="false">ROUND(D38*F38,2)</f>
        <v>0</v>
      </c>
    </row>
    <row r="39" customFormat="false" ht="15" hidden="false" customHeight="true" outlineLevel="0" collapsed="false">
      <c r="A39" s="8" t="n">
        <v>28</v>
      </c>
      <c r="B39" s="8" t="s">
        <v>12</v>
      </c>
      <c r="C39" s="14" t="s">
        <v>50</v>
      </c>
      <c r="D39" s="9" t="n">
        <v>2</v>
      </c>
      <c r="E39" s="9" t="s">
        <v>24</v>
      </c>
      <c r="F39" s="9"/>
      <c r="G39" s="15" t="n">
        <f aca="false">ROUND(D39*F39,2)</f>
        <v>0</v>
      </c>
    </row>
    <row r="40" customFormat="false" ht="15" hidden="false" customHeight="true" outlineLevel="0" collapsed="false">
      <c r="A40" s="8" t="n">
        <v>29</v>
      </c>
      <c r="B40" s="8" t="s">
        <v>12</v>
      </c>
      <c r="C40" s="14" t="s">
        <v>51</v>
      </c>
      <c r="D40" s="9" t="n">
        <v>12</v>
      </c>
      <c r="E40" s="9" t="s">
        <v>39</v>
      </c>
      <c r="F40" s="9"/>
      <c r="G40" s="15" t="n">
        <f aca="false">ROUND(D40*F40,2)</f>
        <v>0</v>
      </c>
    </row>
    <row r="41" customFormat="false" ht="15" hidden="false" customHeight="true" outlineLevel="0" collapsed="false">
      <c r="A41" s="8" t="n">
        <v>30</v>
      </c>
      <c r="B41" s="8" t="s">
        <v>12</v>
      </c>
      <c r="C41" s="14" t="s">
        <v>52</v>
      </c>
      <c r="D41" s="9" t="n">
        <v>12</v>
      </c>
      <c r="E41" s="9" t="s">
        <v>39</v>
      </c>
      <c r="F41" s="9"/>
      <c r="G41" s="15" t="n">
        <f aca="false">ROUND(D41*F41,2)</f>
        <v>0</v>
      </c>
    </row>
    <row r="42" customFormat="false" ht="15" hidden="false" customHeight="true" outlineLevel="0" collapsed="false">
      <c r="A42" s="8" t="n">
        <v>31</v>
      </c>
      <c r="B42" s="8" t="s">
        <v>12</v>
      </c>
      <c r="C42" s="14" t="s">
        <v>53</v>
      </c>
      <c r="D42" s="9" t="n">
        <v>2</v>
      </c>
      <c r="E42" s="9" t="s">
        <v>39</v>
      </c>
      <c r="F42" s="9"/>
      <c r="G42" s="15" t="n">
        <f aca="false">ROUND(D42*F42,2)</f>
        <v>0</v>
      </c>
    </row>
    <row r="43" customFormat="false" ht="15" hidden="false" customHeight="true" outlineLevel="0" collapsed="false">
      <c r="A43" s="8" t="n">
        <v>32</v>
      </c>
      <c r="B43" s="8" t="s">
        <v>12</v>
      </c>
      <c r="C43" s="14" t="s">
        <v>54</v>
      </c>
      <c r="D43" s="9" t="n">
        <v>2</v>
      </c>
      <c r="E43" s="9" t="s">
        <v>39</v>
      </c>
      <c r="F43" s="9"/>
      <c r="G43" s="15" t="n">
        <f aca="false">ROUND(D43*F43,2)</f>
        <v>0</v>
      </c>
    </row>
    <row r="44" customFormat="false" ht="13.8" hidden="false" customHeight="true" outlineLevel="0" collapsed="false">
      <c r="A44" s="16"/>
      <c r="B44" s="16"/>
      <c r="C44" s="17"/>
      <c r="D44" s="18" t="s">
        <v>55</v>
      </c>
      <c r="E44" s="18"/>
      <c r="F44" s="18"/>
      <c r="G44" s="13" t="n">
        <f aca="false">SUM(G11:G43)</f>
        <v>0</v>
      </c>
    </row>
  </sheetData>
  <mergeCells count="2">
    <mergeCell ref="D5:F5"/>
    <mergeCell ref="D44:F4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2021-04-19T12:38:56Z</dcterms:created>
  <dc:creator>Stanowisko1</dc:creator>
  <dc:description/>
  <dc:language>pl-PL</dc:language>
  <cp:lastModifiedBy/>
  <dcterms:modified xsi:type="dcterms:W3CDTF">2021-06-16T14:14:17Z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